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>
    <definedName name="_xlnm.Print_Area" localSheetId="0">'Лист1'!$A$1:$L$34</definedName>
  </definedNames>
  <calcPr fullCalcOnLoad="1"/>
</workbook>
</file>

<file path=xl/sharedStrings.xml><?xml version="1.0" encoding="utf-8"?>
<sst xmlns="http://schemas.openxmlformats.org/spreadsheetml/2006/main" count="156" uniqueCount="61">
  <si>
    <t>сельского поселения Щаповское</t>
  </si>
  <si>
    <t>вид источников финансирования дефицитов бюджета</t>
  </si>
  <si>
    <t>Наименование</t>
  </si>
  <si>
    <t>администратор</t>
  </si>
  <si>
    <t>группа</t>
  </si>
  <si>
    <t>подгруппа</t>
  </si>
  <si>
    <t>статья</t>
  </si>
  <si>
    <t>подстатья</t>
  </si>
  <si>
    <t>элемент*</t>
  </si>
  <si>
    <t>программа (подпрограмма)</t>
  </si>
  <si>
    <t>экономическая классификация</t>
  </si>
  <si>
    <t>Источники финансирования дефицитов бюджетов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</si>
  <si>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</si>
  <si>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</si>
  <si>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 кредитов бюджетами поселений от кредитных организаций в валюте Российской Федерации</t>
  </si>
  <si>
    <t>Погашение  кредитов, предоставленных  кредитными организациями  в валюте Российской Федерации</t>
  </si>
  <si>
    <t>Погашение  кредитов бюджетами поселений, предоставленных  кредитными организациями  в валюте Российской Федерации</t>
  </si>
  <si>
    <t>000</t>
  </si>
  <si>
    <t>01</t>
  </si>
  <si>
    <t>03</t>
  </si>
  <si>
    <t>00</t>
  </si>
  <si>
    <t>0000</t>
  </si>
  <si>
    <t>700</t>
  </si>
  <si>
    <t>Бюджетные кредиты от других бюджетов бюджетной системы Российской Федерации</t>
  </si>
  <si>
    <r>
      <t>Получение бюджетных кредитов от других бюджетов бюджетной системы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Российской Федерации   в валюте Российской Федерации</t>
    </r>
  </si>
  <si>
    <t>10</t>
  </si>
  <si>
    <t>710</t>
  </si>
  <si>
    <r>
      <t>Получение бюджетных кредитов бюджетами поселений от других бюджетов бюджетной системы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Российской Федерации   в валюте Российской Федерации</t>
    </r>
  </si>
  <si>
    <t>800</t>
  </si>
  <si>
    <r>
      <t>Погашение бюджетных кредитов, полученных от других бюджетов бюджетной системы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Российской Федерации   в валюте Российской Федерации</t>
    </r>
  </si>
  <si>
    <t>810</t>
  </si>
  <si>
    <r>
      <t>Погашение бюджетами поселений бюджетных кредитов, полученных от других бюджетов бюджетной системы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Российской Федерации   в валюте Российской Федерации</t>
    </r>
  </si>
  <si>
    <t>05</t>
  </si>
  <si>
    <t>Изменение остатков средств  на счетах по учету средств бюджета</t>
  </si>
  <si>
    <t>500</t>
  </si>
  <si>
    <t>Увеличение  остатков средств  бюджетов</t>
  </si>
  <si>
    <t>02</t>
  </si>
  <si>
    <t>Увеличение прочих  остатков средств бюджетов</t>
  </si>
  <si>
    <t>510</t>
  </si>
  <si>
    <t>Увеличение прочих  остатков денежных средств бюджетов</t>
  </si>
  <si>
    <t>Увеличение прочих остатков денежных средств бюджетов поселений</t>
  </si>
  <si>
    <t>600</t>
  </si>
  <si>
    <t>Уменьшение остатков средств бюджетов</t>
  </si>
  <si>
    <t>Уменьшение прочих остатков средств  бюджетов</t>
  </si>
  <si>
    <t>610</t>
  </si>
  <si>
    <t>Уменьшение прочих остатков денежных средств  бюджетов</t>
  </si>
  <si>
    <t>Уменьшение  прочих остатков денежных средств бюджетов  поселений</t>
  </si>
  <si>
    <t>022</t>
  </si>
  <si>
    <t>В процентах к общей сумме доходов без учета финансовой помощи от бюджетов других уровней</t>
  </si>
  <si>
    <t>Дефицит бюджета сельского поселения Щаповское</t>
  </si>
  <si>
    <t>тыс.руб.</t>
  </si>
  <si>
    <t>в % к общей сумме доходов бюджета без учета безвозмездных поступлений</t>
  </si>
  <si>
    <t>Утвержденный план</t>
  </si>
  <si>
    <t>Исполнено</t>
  </si>
  <si>
    <t>% испол. к утвержденному плану</t>
  </si>
  <si>
    <t>Приложение №4</t>
  </si>
  <si>
    <t>к Проекту решения Совета депутатов</t>
  </si>
  <si>
    <t>"Об утверждении отчета об исполнении бюджета</t>
  </si>
  <si>
    <t>сельского поселения Щаповское за 2010 год"</t>
  </si>
  <si>
    <t>№_____ от ________________2011г.</t>
  </si>
  <si>
    <t>Информация об источниках внутреннего финансирования  дефицита  бюджета 
сельского поселения Щаповское за 2010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</si>
</sst>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9"/>
      <name val="Arial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1.5"/>
      <name val="Times New Roman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4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11" fillId="0" borderId="11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12" fillId="0" borderId="11" xfId="0" applyNumberFormat="1" applyFont="1" applyBorder="1" applyAlignment="1">
      <alignment horizontal="right" vertical="center" wrapText="1"/>
    </xf>
    <xf numFmtId="164" fontId="14" fillId="0" borderId="11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="120" zoomScaleNormal="75" zoomScaleSheetLayoutView="120" zoomScalePageLayoutView="0" workbookViewId="0" topLeftCell="A26">
      <selection activeCell="I20" sqref="I20"/>
    </sheetView>
  </sheetViews>
  <sheetFormatPr defaultColWidth="9.140625" defaultRowHeight="12"/>
  <cols>
    <col min="1" max="6" width="4.7109375" style="0" customWidth="1"/>
    <col min="7" max="7" width="6.28125" style="0" customWidth="1"/>
    <col min="8" max="8" width="4.7109375" style="0" customWidth="1"/>
    <col min="9" max="9" width="54.57421875" style="0" customWidth="1"/>
    <col min="10" max="12" width="10.7109375" style="0" customWidth="1"/>
  </cols>
  <sheetData>
    <row r="1" spans="1:12" s="17" customFormat="1" ht="15.75" customHeight="1">
      <c r="A1" s="30" t="s">
        <v>55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s="17" customFormat="1" ht="14.25" customHeight="1">
      <c r="A2" s="22" t="s">
        <v>56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17" customFormat="1" ht="14.25" customHeight="1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5.75">
      <c r="A4" s="21" t="s">
        <v>57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5.75">
      <c r="A5" s="21" t="s">
        <v>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s="1" customFormat="1" ht="15" customHeight="1">
      <c r="A6" s="21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0" s="1" customFormat="1" ht="15" customHeight="1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2" s="2" customFormat="1" ht="45" customHeight="1">
      <c r="A8" s="18" t="s">
        <v>60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9:12" s="2" customFormat="1" ht="18" customHeight="1">
      <c r="I9" s="3"/>
      <c r="L9" s="4" t="s">
        <v>50</v>
      </c>
    </row>
    <row r="10" spans="1:12" s="2" customFormat="1" ht="27" customHeight="1">
      <c r="A10" s="5"/>
      <c r="B10" s="19" t="s">
        <v>1</v>
      </c>
      <c r="C10" s="19"/>
      <c r="D10" s="19"/>
      <c r="E10" s="19"/>
      <c r="F10" s="19"/>
      <c r="G10" s="19"/>
      <c r="H10" s="19"/>
      <c r="I10" s="20" t="s">
        <v>2</v>
      </c>
      <c r="J10" s="23" t="s">
        <v>52</v>
      </c>
      <c r="K10" s="23" t="s">
        <v>53</v>
      </c>
      <c r="L10" s="23" t="s">
        <v>54</v>
      </c>
    </row>
    <row r="11" spans="1:12" ht="138">
      <c r="A11" s="6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6" t="s">
        <v>9</v>
      </c>
      <c r="H11" s="6" t="s">
        <v>10</v>
      </c>
      <c r="I11" s="20"/>
      <c r="J11" s="23"/>
      <c r="K11" s="23"/>
      <c r="L11" s="23"/>
    </row>
    <row r="12" spans="1:12" ht="18" customHeight="1">
      <c r="A12" s="7"/>
      <c r="B12" s="7"/>
      <c r="C12" s="7"/>
      <c r="D12" s="7"/>
      <c r="E12" s="7"/>
      <c r="F12" s="7"/>
      <c r="G12" s="7"/>
      <c r="H12" s="7"/>
      <c r="I12" s="31" t="s">
        <v>49</v>
      </c>
      <c r="J12" s="24">
        <f>-J14</f>
        <v>-6266.5</v>
      </c>
      <c r="K12" s="24">
        <f>-K14</f>
        <v>813.489999999998</v>
      </c>
      <c r="L12" s="24"/>
    </row>
    <row r="13" spans="1:12" ht="36" customHeight="1" hidden="1">
      <c r="A13" s="7"/>
      <c r="B13" s="7"/>
      <c r="C13" s="7"/>
      <c r="D13" s="7"/>
      <c r="E13" s="7"/>
      <c r="F13" s="7"/>
      <c r="G13" s="7"/>
      <c r="H13" s="7"/>
      <c r="I13" s="8" t="s">
        <v>48</v>
      </c>
      <c r="J13" s="24">
        <v>0</v>
      </c>
      <c r="K13" s="24">
        <v>1</v>
      </c>
      <c r="L13" s="24"/>
    </row>
    <row r="14" spans="1:12" ht="18.75" customHeight="1">
      <c r="A14" s="13"/>
      <c r="B14" s="13"/>
      <c r="C14" s="13"/>
      <c r="D14" s="13"/>
      <c r="E14" s="13"/>
      <c r="F14" s="13"/>
      <c r="G14" s="13"/>
      <c r="H14" s="13"/>
      <c r="I14" s="31" t="s">
        <v>11</v>
      </c>
      <c r="J14" s="24">
        <f>J15+J21+J26</f>
        <v>6266.5</v>
      </c>
      <c r="K14" s="24">
        <f>K15+K21+K26</f>
        <v>-813.489999999998</v>
      </c>
      <c r="L14" s="24"/>
    </row>
    <row r="15" spans="1:12" ht="12.75" customHeight="1" hidden="1">
      <c r="A15" s="7"/>
      <c r="B15" s="7"/>
      <c r="C15" s="7"/>
      <c r="D15" s="7"/>
      <c r="E15" s="7"/>
      <c r="F15" s="7"/>
      <c r="G15" s="7"/>
      <c r="H15" s="7"/>
      <c r="I15" s="8" t="s">
        <v>12</v>
      </c>
      <c r="J15" s="25">
        <f>J16-J18</f>
        <v>0</v>
      </c>
      <c r="K15" s="25">
        <f>K16-K18</f>
        <v>0</v>
      </c>
      <c r="L15" s="25"/>
    </row>
    <row r="16" spans="1:12" ht="31.5" hidden="1">
      <c r="A16" s="7"/>
      <c r="B16" s="7"/>
      <c r="C16" s="7"/>
      <c r="D16" s="7"/>
      <c r="E16" s="7"/>
      <c r="F16" s="7"/>
      <c r="G16" s="7"/>
      <c r="H16" s="7"/>
      <c r="I16" s="10" t="s">
        <v>13</v>
      </c>
      <c r="J16" s="26">
        <f>J17</f>
        <v>0</v>
      </c>
      <c r="K16" s="26">
        <f>K17</f>
        <v>1</v>
      </c>
      <c r="L16" s="26"/>
    </row>
    <row r="17" spans="1:12" ht="12.75" customHeight="1" hidden="1">
      <c r="A17" s="7"/>
      <c r="B17" s="7"/>
      <c r="C17" s="7"/>
      <c r="D17" s="7"/>
      <c r="E17" s="7"/>
      <c r="F17" s="7"/>
      <c r="G17" s="7"/>
      <c r="H17" s="7"/>
      <c r="I17" s="11" t="s">
        <v>14</v>
      </c>
      <c r="J17" s="27">
        <v>0</v>
      </c>
      <c r="K17" s="27">
        <v>1</v>
      </c>
      <c r="L17" s="27"/>
    </row>
    <row r="18" spans="1:12" ht="12.75" customHeight="1" hidden="1">
      <c r="A18" s="7"/>
      <c r="B18" s="7"/>
      <c r="C18" s="7"/>
      <c r="D18" s="7"/>
      <c r="E18" s="7"/>
      <c r="F18" s="7"/>
      <c r="G18" s="7"/>
      <c r="H18" s="7"/>
      <c r="I18" s="12" t="s">
        <v>15</v>
      </c>
      <c r="J18" s="26">
        <f>J19</f>
        <v>0</v>
      </c>
      <c r="K18" s="26">
        <f>K19</f>
        <v>1</v>
      </c>
      <c r="L18" s="26"/>
    </row>
    <row r="19" spans="1:12" ht="12.75" customHeight="1" hidden="1">
      <c r="A19" s="7"/>
      <c r="B19" s="7"/>
      <c r="C19" s="7"/>
      <c r="D19" s="7"/>
      <c r="E19" s="7"/>
      <c r="F19" s="7"/>
      <c r="G19" s="7"/>
      <c r="H19" s="7"/>
      <c r="I19" s="9" t="s">
        <v>16</v>
      </c>
      <c r="J19" s="27">
        <v>0</v>
      </c>
      <c r="K19" s="27">
        <v>1</v>
      </c>
      <c r="L19" s="27"/>
    </row>
    <row r="20" spans="1:12" ht="30.75" customHeight="1">
      <c r="A20" s="7"/>
      <c r="B20" s="7"/>
      <c r="C20" s="7"/>
      <c r="D20" s="7"/>
      <c r="E20" s="7"/>
      <c r="F20" s="7"/>
      <c r="G20" s="7"/>
      <c r="H20" s="7"/>
      <c r="I20" s="32" t="s">
        <v>51</v>
      </c>
      <c r="J20" s="27">
        <f>J14/(48903.5-658)*100</f>
        <v>12.988776155289095</v>
      </c>
      <c r="K20" s="27"/>
      <c r="L20" s="27"/>
    </row>
    <row r="21" spans="1:12" ht="31.5">
      <c r="A21" s="13" t="s">
        <v>17</v>
      </c>
      <c r="B21" s="13" t="s">
        <v>18</v>
      </c>
      <c r="C21" s="13" t="s">
        <v>19</v>
      </c>
      <c r="D21" s="13" t="s">
        <v>20</v>
      </c>
      <c r="E21" s="13" t="s">
        <v>20</v>
      </c>
      <c r="F21" s="13" t="s">
        <v>20</v>
      </c>
      <c r="G21" s="13" t="s">
        <v>21</v>
      </c>
      <c r="H21" s="13" t="s">
        <v>22</v>
      </c>
      <c r="I21" s="14" t="s">
        <v>23</v>
      </c>
      <c r="J21" s="24">
        <v>0</v>
      </c>
      <c r="K21" s="24">
        <v>0</v>
      </c>
      <c r="L21" s="24"/>
    </row>
    <row r="22" spans="1:12" ht="52.5" customHeight="1">
      <c r="A22" s="15" t="s">
        <v>17</v>
      </c>
      <c r="B22" s="15" t="s">
        <v>18</v>
      </c>
      <c r="C22" s="15" t="s">
        <v>19</v>
      </c>
      <c r="D22" s="15" t="s">
        <v>20</v>
      </c>
      <c r="E22" s="15" t="s">
        <v>20</v>
      </c>
      <c r="F22" s="15" t="s">
        <v>20</v>
      </c>
      <c r="G22" s="15" t="s">
        <v>21</v>
      </c>
      <c r="H22" s="15" t="s">
        <v>22</v>
      </c>
      <c r="I22" s="10" t="s">
        <v>24</v>
      </c>
      <c r="J22" s="26">
        <f>J23</f>
        <v>1000</v>
      </c>
      <c r="K22" s="26">
        <f>K23</f>
        <v>0</v>
      </c>
      <c r="L22" s="26">
        <v>0</v>
      </c>
    </row>
    <row r="23" spans="1:12" ht="51.75" customHeight="1">
      <c r="A23" s="16" t="s">
        <v>47</v>
      </c>
      <c r="B23" s="16" t="s">
        <v>18</v>
      </c>
      <c r="C23" s="16" t="s">
        <v>19</v>
      </c>
      <c r="D23" s="16" t="s">
        <v>20</v>
      </c>
      <c r="E23" s="16" t="s">
        <v>20</v>
      </c>
      <c r="F23" s="16" t="s">
        <v>25</v>
      </c>
      <c r="G23" s="16" t="s">
        <v>21</v>
      </c>
      <c r="H23" s="16" t="s">
        <v>26</v>
      </c>
      <c r="I23" s="11" t="s">
        <v>27</v>
      </c>
      <c r="J23" s="27">
        <v>1000</v>
      </c>
      <c r="K23" s="27">
        <v>0</v>
      </c>
      <c r="L23" s="27">
        <v>0</v>
      </c>
    </row>
    <row r="24" spans="1:12" ht="52.5" customHeight="1">
      <c r="A24" s="15" t="s">
        <v>17</v>
      </c>
      <c r="B24" s="15" t="s">
        <v>18</v>
      </c>
      <c r="C24" s="15" t="s">
        <v>19</v>
      </c>
      <c r="D24" s="15" t="s">
        <v>20</v>
      </c>
      <c r="E24" s="15" t="s">
        <v>20</v>
      </c>
      <c r="F24" s="15" t="s">
        <v>20</v>
      </c>
      <c r="G24" s="15" t="s">
        <v>21</v>
      </c>
      <c r="H24" s="15" t="s">
        <v>28</v>
      </c>
      <c r="I24" s="10" t="s">
        <v>29</v>
      </c>
      <c r="J24" s="26">
        <f>J25</f>
        <v>-1000</v>
      </c>
      <c r="K24" s="26">
        <f>K25</f>
        <v>0</v>
      </c>
      <c r="L24" s="26">
        <v>0</v>
      </c>
    </row>
    <row r="25" spans="1:12" ht="50.25" customHeight="1">
      <c r="A25" s="16" t="s">
        <v>47</v>
      </c>
      <c r="B25" s="16" t="s">
        <v>18</v>
      </c>
      <c r="C25" s="16" t="s">
        <v>19</v>
      </c>
      <c r="D25" s="16" t="s">
        <v>20</v>
      </c>
      <c r="E25" s="16" t="s">
        <v>20</v>
      </c>
      <c r="F25" s="16" t="s">
        <v>25</v>
      </c>
      <c r="G25" s="16" t="s">
        <v>21</v>
      </c>
      <c r="H25" s="16" t="s">
        <v>30</v>
      </c>
      <c r="I25" s="11" t="s">
        <v>31</v>
      </c>
      <c r="J25" s="27">
        <v>-1000</v>
      </c>
      <c r="K25" s="27">
        <v>0</v>
      </c>
      <c r="L25" s="27">
        <v>0</v>
      </c>
    </row>
    <row r="26" spans="1:12" ht="31.5">
      <c r="A26" s="13" t="s">
        <v>17</v>
      </c>
      <c r="B26" s="13" t="s">
        <v>18</v>
      </c>
      <c r="C26" s="13" t="s">
        <v>32</v>
      </c>
      <c r="D26" s="13" t="s">
        <v>20</v>
      </c>
      <c r="E26" s="13" t="s">
        <v>20</v>
      </c>
      <c r="F26" s="13" t="s">
        <v>20</v>
      </c>
      <c r="G26" s="13" t="s">
        <v>21</v>
      </c>
      <c r="H26" s="13" t="s">
        <v>17</v>
      </c>
      <c r="I26" s="8" t="s">
        <v>33</v>
      </c>
      <c r="J26" s="24">
        <f>J31+J27</f>
        <v>6266.5</v>
      </c>
      <c r="K26" s="24">
        <f>K31+K27</f>
        <v>-813.489999999998</v>
      </c>
      <c r="L26" s="24"/>
    </row>
    <row r="27" spans="1:12" ht="15.75">
      <c r="A27" s="15" t="s">
        <v>17</v>
      </c>
      <c r="B27" s="15" t="s">
        <v>18</v>
      </c>
      <c r="C27" s="15" t="s">
        <v>32</v>
      </c>
      <c r="D27" s="15" t="s">
        <v>20</v>
      </c>
      <c r="E27" s="15" t="s">
        <v>20</v>
      </c>
      <c r="F27" s="15" t="s">
        <v>20</v>
      </c>
      <c r="G27" s="15" t="s">
        <v>21</v>
      </c>
      <c r="H27" s="15" t="s">
        <v>34</v>
      </c>
      <c r="I27" s="12" t="s">
        <v>35</v>
      </c>
      <c r="J27" s="28">
        <f>J28</f>
        <v>-45465.5</v>
      </c>
      <c r="K27" s="28">
        <f>K28</f>
        <v>-47821.13</v>
      </c>
      <c r="L27" s="28"/>
    </row>
    <row r="28" spans="1:12" ht="20.25" customHeight="1">
      <c r="A28" s="16" t="s">
        <v>17</v>
      </c>
      <c r="B28" s="16" t="s">
        <v>18</v>
      </c>
      <c r="C28" s="16" t="s">
        <v>32</v>
      </c>
      <c r="D28" s="16" t="s">
        <v>36</v>
      </c>
      <c r="E28" s="16" t="s">
        <v>20</v>
      </c>
      <c r="F28" s="16" t="s">
        <v>20</v>
      </c>
      <c r="G28" s="16" t="s">
        <v>21</v>
      </c>
      <c r="H28" s="16" t="s">
        <v>34</v>
      </c>
      <c r="I28" s="9" t="s">
        <v>37</v>
      </c>
      <c r="J28" s="29">
        <f>J29</f>
        <v>-45465.5</v>
      </c>
      <c r="K28" s="29">
        <f>K29</f>
        <v>-47821.13</v>
      </c>
      <c r="L28" s="29"/>
    </row>
    <row r="29" spans="1:12" ht="19.5" customHeight="1">
      <c r="A29" s="16" t="s">
        <v>17</v>
      </c>
      <c r="B29" s="16" t="s">
        <v>18</v>
      </c>
      <c r="C29" s="16" t="s">
        <v>32</v>
      </c>
      <c r="D29" s="16" t="s">
        <v>36</v>
      </c>
      <c r="E29" s="16" t="s">
        <v>18</v>
      </c>
      <c r="F29" s="16" t="s">
        <v>20</v>
      </c>
      <c r="G29" s="16" t="s">
        <v>21</v>
      </c>
      <c r="H29" s="16" t="s">
        <v>38</v>
      </c>
      <c r="I29" s="9" t="s">
        <v>39</v>
      </c>
      <c r="J29" s="29">
        <f>J30</f>
        <v>-45465.5</v>
      </c>
      <c r="K29" s="29">
        <f>K30</f>
        <v>-47821.13</v>
      </c>
      <c r="L29" s="29"/>
    </row>
    <row r="30" spans="1:12" ht="31.5">
      <c r="A30" s="16" t="s">
        <v>47</v>
      </c>
      <c r="B30" s="16" t="s">
        <v>18</v>
      </c>
      <c r="C30" s="16" t="s">
        <v>32</v>
      </c>
      <c r="D30" s="16" t="s">
        <v>36</v>
      </c>
      <c r="E30" s="16" t="s">
        <v>18</v>
      </c>
      <c r="F30" s="16" t="s">
        <v>25</v>
      </c>
      <c r="G30" s="16" t="s">
        <v>21</v>
      </c>
      <c r="H30" s="16" t="s">
        <v>38</v>
      </c>
      <c r="I30" s="9" t="s">
        <v>40</v>
      </c>
      <c r="J30" s="29">
        <f>-44465.5-1000</f>
        <v>-45465.5</v>
      </c>
      <c r="K30" s="29">
        <v>-47821.13</v>
      </c>
      <c r="L30" s="29"/>
    </row>
    <row r="31" spans="1:12" ht="15.75">
      <c r="A31" s="15" t="s">
        <v>17</v>
      </c>
      <c r="B31" s="15" t="s">
        <v>18</v>
      </c>
      <c r="C31" s="15" t="s">
        <v>32</v>
      </c>
      <c r="D31" s="15" t="s">
        <v>20</v>
      </c>
      <c r="E31" s="15" t="s">
        <v>20</v>
      </c>
      <c r="F31" s="15" t="s">
        <v>20</v>
      </c>
      <c r="G31" s="15" t="s">
        <v>21</v>
      </c>
      <c r="H31" s="15" t="s">
        <v>41</v>
      </c>
      <c r="I31" s="12" t="s">
        <v>42</v>
      </c>
      <c r="J31" s="28">
        <f>J32</f>
        <v>51732</v>
      </c>
      <c r="K31" s="28">
        <f>K32</f>
        <v>47007.64</v>
      </c>
      <c r="L31" s="28"/>
    </row>
    <row r="32" spans="1:12" ht="18.75" customHeight="1">
      <c r="A32" s="16" t="s">
        <v>17</v>
      </c>
      <c r="B32" s="16" t="s">
        <v>18</v>
      </c>
      <c r="C32" s="16" t="s">
        <v>32</v>
      </c>
      <c r="D32" s="16" t="s">
        <v>36</v>
      </c>
      <c r="E32" s="16" t="s">
        <v>20</v>
      </c>
      <c r="F32" s="16" t="s">
        <v>20</v>
      </c>
      <c r="G32" s="16" t="s">
        <v>21</v>
      </c>
      <c r="H32" s="16" t="s">
        <v>41</v>
      </c>
      <c r="I32" s="9" t="s">
        <v>43</v>
      </c>
      <c r="J32" s="29">
        <f>J33</f>
        <v>51732</v>
      </c>
      <c r="K32" s="29">
        <f>K33</f>
        <v>47007.64</v>
      </c>
      <c r="L32" s="29"/>
    </row>
    <row r="33" spans="1:12" ht="19.5" customHeight="1">
      <c r="A33" s="16" t="s">
        <v>17</v>
      </c>
      <c r="B33" s="16" t="s">
        <v>18</v>
      </c>
      <c r="C33" s="16" t="s">
        <v>32</v>
      </c>
      <c r="D33" s="16" t="s">
        <v>36</v>
      </c>
      <c r="E33" s="16" t="s">
        <v>18</v>
      </c>
      <c r="F33" s="16" t="s">
        <v>20</v>
      </c>
      <c r="G33" s="16" t="s">
        <v>21</v>
      </c>
      <c r="H33" s="16" t="s">
        <v>44</v>
      </c>
      <c r="I33" s="9" t="s">
        <v>45</v>
      </c>
      <c r="J33" s="29">
        <f>J34</f>
        <v>51732</v>
      </c>
      <c r="K33" s="29">
        <f>K34</f>
        <v>47007.64</v>
      </c>
      <c r="L33" s="29"/>
    </row>
    <row r="34" spans="1:12" ht="31.5">
      <c r="A34" s="16" t="s">
        <v>47</v>
      </c>
      <c r="B34" s="16" t="s">
        <v>18</v>
      </c>
      <c r="C34" s="16" t="s">
        <v>32</v>
      </c>
      <c r="D34" s="16" t="s">
        <v>36</v>
      </c>
      <c r="E34" s="16" t="s">
        <v>18</v>
      </c>
      <c r="F34" s="16" t="s">
        <v>25</v>
      </c>
      <c r="G34" s="16" t="s">
        <v>21</v>
      </c>
      <c r="H34" s="16" t="s">
        <v>44</v>
      </c>
      <c r="I34" s="9" t="s">
        <v>46</v>
      </c>
      <c r="J34" s="29">
        <f>50732+1000</f>
        <v>51732</v>
      </c>
      <c r="K34" s="29">
        <v>47007.64</v>
      </c>
      <c r="L34" s="29"/>
    </row>
  </sheetData>
  <sheetProtection/>
  <mergeCells count="13">
    <mergeCell ref="K10:K11"/>
    <mergeCell ref="L10:L11"/>
    <mergeCell ref="A8:L8"/>
    <mergeCell ref="A1:L1"/>
    <mergeCell ref="A3:L3"/>
    <mergeCell ref="A2:L2"/>
    <mergeCell ref="A4:L4"/>
    <mergeCell ref="A5:L5"/>
    <mergeCell ref="A6:L6"/>
    <mergeCell ref="B10:H10"/>
    <mergeCell ref="I10:I11"/>
    <mergeCell ref="J10:J11"/>
    <mergeCell ref="A7:J7"/>
  </mergeCells>
  <printOptions/>
  <pageMargins left="0.5798611111111112" right="0.30972222222222223" top="0.78" bottom="0.51" header="0.5118055555555556" footer="0.17"/>
  <pageSetup fitToHeight="2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A.Vinogradova</cp:lastModifiedBy>
  <cp:lastPrinted>2011-03-16T09:08:41Z</cp:lastPrinted>
  <dcterms:created xsi:type="dcterms:W3CDTF">2009-04-27T11:51:47Z</dcterms:created>
  <dcterms:modified xsi:type="dcterms:W3CDTF">2011-03-16T09:08:42Z</dcterms:modified>
  <cp:category/>
  <cp:version/>
  <cp:contentType/>
  <cp:contentStatus/>
</cp:coreProperties>
</file>