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88" activeTab="0"/>
  </bookViews>
  <sheets>
    <sheet name="Расходы 2011" sheetId="1" r:id="rId1"/>
  </sheets>
  <definedNames>
    <definedName name="_xlnm.Print_Titles" localSheetId="0">'Расходы 2011'!$13:$14</definedName>
    <definedName name="_xlnm.Print_Area" localSheetId="0">'Расходы 2011'!$A$1:$G$116</definedName>
  </definedNames>
  <calcPr fullCalcOnLoad="1"/>
</workbook>
</file>

<file path=xl/sharedStrings.xml><?xml version="1.0" encoding="utf-8"?>
<sst xmlns="http://schemas.openxmlformats.org/spreadsheetml/2006/main" count="370" uniqueCount="142">
  <si>
    <t>Приложение № 4</t>
  </si>
  <si>
    <t>сельского поселения Щаповское</t>
  </si>
  <si>
    <t>К Решению Совета депутатов</t>
  </si>
  <si>
    <t xml:space="preserve"> «О бюджете  сельского поселения</t>
  </si>
  <si>
    <t xml:space="preserve">Ведомственная структура расходов бюджета </t>
  </si>
  <si>
    <t>Единица измерения: тыс.руб.</t>
  </si>
  <si>
    <t>Наименование</t>
  </si>
  <si>
    <t>Глава</t>
  </si>
  <si>
    <t>РЗ</t>
  </si>
  <si>
    <t>ПР</t>
  </si>
  <si>
    <t>КЦСР</t>
  </si>
  <si>
    <t>КВР</t>
  </si>
  <si>
    <t>Сумма</t>
  </si>
  <si>
    <t>Администрация сельского поселения Щаповское</t>
  </si>
  <si>
    <t>ОБЩЕГОСУДАРСТВЕННЫЕ ВОПРОСЫ</t>
  </si>
  <si>
    <t>01</t>
  </si>
  <si>
    <t>Расходы на функционирование органов управления поселения</t>
  </si>
  <si>
    <t>Функционирование высшего должностного лица субъекта Российской Федерации и муниципального образования</t>
  </si>
  <si>
    <t>02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</si>
  <si>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</si>
  <si>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0020000</t>
  </si>
  <si>
    <t>Глава муниципального образования</t>
  </si>
  <si>
    <t>0020300</t>
  </si>
  <si>
    <t>Выполнение функций органами местного самоуправления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</si>
  <si>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</si>
  <si>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</si>
  <si>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</si>
  <si>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Центральный аппарат</t>
  </si>
  <si>
    <t>0020400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</si>
  <si>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</si>
  <si>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</si>
  <si>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Прочие расходы</t>
  </si>
  <si>
    <t xml:space="preserve">Софинансирование социальных программ субъектов Российской Федерации, связанных с предоставлением субсидий бюджетам субъектам РФ        </t>
  </si>
  <si>
    <t>222</t>
  </si>
  <si>
    <t>5210000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</si>
  <si>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районов</t>
  </si>
  <si>
    <t>5210600</t>
  </si>
  <si>
    <t xml:space="preserve">Иные межбюджетные трансферты     </t>
  </si>
  <si>
    <t>017</t>
  </si>
  <si>
    <t>Резервные фонды</t>
  </si>
  <si>
    <t>Резервные фонды местных администраций</t>
  </si>
  <si>
    <t>0700500</t>
  </si>
  <si>
    <t>013</t>
  </si>
  <si>
    <t>Другие общегосударственные вопросы</t>
  </si>
  <si>
    <t xml:space="preserve">Реализация государственной политики в области приватизации и управления государственной и муниципальной собственностью  </t>
  </si>
  <si>
    <t>0900000</t>
  </si>
  <si>
    <t>Оценка недвижимости, признание прав и регулирование отношений по государственной  и муниципальной собственности</t>
  </si>
  <si>
    <t>0900200</t>
  </si>
  <si>
    <t xml:space="preserve">Реализация государственных функций, связанных с общегосударственным управлением   </t>
  </si>
  <si>
    <t>0920000</t>
  </si>
  <si>
    <t xml:space="preserve">Взнос Российской Федерации в уставные капиталы     </t>
  </si>
  <si>
    <t>0920400</t>
  </si>
  <si>
    <t>НАЦИОНАЛЬНАЯ ОБОРОНА</t>
  </si>
  <si>
    <t>Мобилизационная и вневойсковая подготовка</t>
  </si>
  <si>
    <t xml:space="preserve">Руководство и управление в сфере установленных функций           </t>
  </si>
  <si>
    <t>0010000</t>
  </si>
  <si>
    <t>Осуществление первичного воинского учета на территориях, где отсутствуют военные комиссариаты</t>
  </si>
  <si>
    <t>0013600</t>
  </si>
  <si>
    <t>НАЦИОНАЛЬНАЯ БЕЗОПАСНОСТЬ И ПРАВООХРАНИТЕЛЬНАЯ ДЕЯТЕЛЬНОСТЬ</t>
  </si>
  <si>
    <t>Органы внутренних дел</t>
  </si>
  <si>
    <t xml:space="preserve">Целевые программы муниципальных образований  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</si>
  <si>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</si>
  <si>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</si>
  <si>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</si>
  <si>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2180100</t>
  </si>
  <si>
    <t>Подготовка населения и организаций к действиям в чрезвычайной ситуации в мирное и военное время</t>
  </si>
  <si>
    <t>2190100</t>
  </si>
  <si>
    <t>Другие вопросы в области национальной безопасности и правоохранительной деятельности</t>
  </si>
  <si>
    <t>14</t>
  </si>
  <si>
    <t>Реализация других функций, связанных с обеспечением национальной безопасности и правоохранительной деятельности</t>
  </si>
  <si>
    <t>2470000</t>
  </si>
  <si>
    <t>НАЦИОНАЛЬНАЯ ЭКОНОМИКА</t>
  </si>
  <si>
    <t>Лесное хозяйство</t>
  </si>
  <si>
    <t>07</t>
  </si>
  <si>
    <t>Вопросы в области лесных отношений</t>
  </si>
  <si>
    <t>2920000</t>
  </si>
  <si>
    <t>Мероприятия в области охраны, восстановления и использования лесов</t>
  </si>
  <si>
    <t>2920200</t>
  </si>
  <si>
    <t>Дорожное хозяйство</t>
  </si>
  <si>
    <t>Дорожное хозяйство (дорожные фонды)</t>
  </si>
  <si>
    <t>3150000</t>
  </si>
  <si>
    <t xml:space="preserve">Содержание и управление дорожным хозяйством </t>
  </si>
  <si>
    <t>Выполнение функций государственными органами</t>
  </si>
  <si>
    <t>ЖИЛИЩНО-КОММУНАЛЬНОЕ ХОЗЯЙСТВО</t>
  </si>
  <si>
    <t>05</t>
  </si>
  <si>
    <t>Жилищное хозяйство</t>
  </si>
  <si>
    <t>Поддержка жилищного хозяйства</t>
  </si>
  <si>
    <t xml:space="preserve">Мероприятия в области жилищного хозяйства                                                                                                                                                                                                       </t>
  </si>
  <si>
    <t>Коммунальное хозяйство</t>
  </si>
  <si>
    <t>Мероприятия в области коммунального хозяйства</t>
  </si>
  <si>
    <t>Благоустройство</t>
  </si>
  <si>
    <t>6000000</t>
  </si>
  <si>
    <t>Уличное освещение</t>
  </si>
  <si>
    <t>6000100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</si>
  <si>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</si>
  <si>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</si>
  <si>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Озеленение</t>
  </si>
  <si>
    <t>6000300</t>
  </si>
  <si>
    <t>Прочие мероприятия по благоустройству</t>
  </si>
  <si>
    <t>6000500</t>
  </si>
  <si>
    <t>ОБРАЗОВАНИЕ</t>
  </si>
  <si>
    <t>Молодежная политика и оздоровление детей</t>
  </si>
  <si>
    <t xml:space="preserve">Организационно-воспитательная работа с молодежью        </t>
  </si>
  <si>
    <t>Проведение мероприятий для детей и молодежи</t>
  </si>
  <si>
    <t>4310100</t>
  </si>
  <si>
    <t>КУЛЬТУРА, КИНЕМАТОГРАФИЯ</t>
  </si>
  <si>
    <t>08</t>
  </si>
  <si>
    <t>Культура</t>
  </si>
  <si>
    <t xml:space="preserve">Дворцы и дома культуры, другие учреждения культуры и средств массовой информации  </t>
  </si>
  <si>
    <t>Обеспечение деятельности подведомственных учреждений</t>
  </si>
  <si>
    <t>4409900</t>
  </si>
  <si>
    <t>Выполнение функций бюджетными учреждениями</t>
  </si>
  <si>
    <t>001</t>
  </si>
  <si>
    <t>СОЦИАЛЬНАЯ ПОЛИТИКА</t>
  </si>
  <si>
    <t>10</t>
  </si>
  <si>
    <t>Пенсионное обеспечение</t>
  </si>
  <si>
    <t>Доплаты к пенсиям, дополнительное пенсионное обеспечение муниц.служащих</t>
  </si>
  <si>
    <t>4910100</t>
  </si>
  <si>
    <t>Социальные выплаты</t>
  </si>
  <si>
    <t>005</t>
  </si>
  <si>
    <t>ФИЗИЧЕСКАЯ КУЛЬТУРА И СПОРТ</t>
  </si>
  <si>
    <t>Физическая культура</t>
  </si>
  <si>
    <t>Центры спортивной подготовки (сборные команды)</t>
  </si>
  <si>
    <t>4829900</t>
  </si>
  <si>
    <t xml:space="preserve">Физкультурно-оздоровительная работа и спортивные мероприятия       </t>
  </si>
  <si>
    <t>Мероприятия в области здравоохранения, спорта и физической культуры, туризма</t>
  </si>
  <si>
    <t>5129700</t>
  </si>
  <si>
    <t>Итого</t>
  </si>
  <si>
    <t>06</t>
  </si>
  <si>
    <t>4100100</t>
  </si>
  <si>
    <t>ОХРАНА ОКРУЖАЮЩЕЙ СРЕДЫ</t>
  </si>
  <si>
    <t xml:space="preserve">Охрана объектов растительного и животного мира и среды их обитания       </t>
  </si>
  <si>
    <t>4100000</t>
  </si>
  <si>
    <t>Состояние окружающей среды и природопользования</t>
  </si>
  <si>
    <t>Природоохранные мероприятия</t>
  </si>
  <si>
    <t xml:space="preserve">     № ____ от _________________ 2011г.</t>
  </si>
  <si>
    <t xml:space="preserve">Щаповское на 2012 год» </t>
  </si>
  <si>
    <t>сельского поселения Щаповское на 2012 год</t>
  </si>
  <si>
    <t>019</t>
  </si>
  <si>
    <t>018</t>
  </si>
  <si>
    <t>Субсидии некоммерческим организациям</t>
  </si>
  <si>
    <t>Иные субсидии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</si>
</sst>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 ;[Red]\-#,##0.0_ "/>
    <numFmt numFmtId="165" formatCode="#,##0.0"/>
    <numFmt numFmtId="166" formatCode="#,##0.00000"/>
    <numFmt numFmtId="167" formatCode="#,##0.000000"/>
  </numFmts>
  <fonts count="30">
    <font>
      <sz val="9"/>
      <name val="Arial"/>
      <family val="2"/>
    </font>
    <font>
      <sz val="10"/>
      <name val="Arial"/>
      <family val="0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sz val="9"/>
      <name val="Courier New Cyr"/>
      <family val="3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i/>
      <sz val="8"/>
      <name val="Arial"/>
      <family val="2"/>
    </font>
    <font>
      <i/>
      <sz val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 wrapText="1"/>
    </xf>
    <xf numFmtId="0" fontId="2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1" fontId="24" fillId="0" borderId="10" xfId="0" applyNumberFormat="1" applyFont="1" applyBorder="1" applyAlignment="1">
      <alignment horizontal="left" wrapText="1"/>
    </xf>
    <xf numFmtId="1" fontId="24" fillId="0" borderId="10" xfId="0" applyNumberFormat="1" applyFont="1" applyBorder="1" applyAlignment="1">
      <alignment horizontal="left"/>
    </xf>
    <xf numFmtId="165" fontId="24" fillId="0" borderId="10" xfId="0" applyNumberFormat="1" applyFont="1" applyBorder="1" applyAlignment="1">
      <alignment horizontal="right"/>
    </xf>
    <xf numFmtId="1" fontId="24" fillId="0" borderId="10" xfId="0" applyNumberFormat="1" applyFont="1" applyFill="1" applyBorder="1" applyAlignment="1">
      <alignment horizontal="left" wrapText="1"/>
    </xf>
    <xf numFmtId="1" fontId="24" fillId="0" borderId="10" xfId="0" applyNumberFormat="1" applyFont="1" applyFill="1" applyBorder="1" applyAlignment="1">
      <alignment horizontal="left"/>
    </xf>
    <xf numFmtId="165" fontId="24" fillId="0" borderId="1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25" fillId="0" borderId="0" xfId="0" applyFont="1" applyAlignment="1">
      <alignment/>
    </xf>
    <xf numFmtId="1" fontId="23" fillId="0" borderId="10" xfId="0" applyNumberFormat="1" applyFont="1" applyBorder="1" applyAlignment="1">
      <alignment horizontal="left" wrapText="1"/>
    </xf>
    <xf numFmtId="1" fontId="23" fillId="0" borderId="10" xfId="0" applyNumberFormat="1" applyFont="1" applyBorder="1" applyAlignment="1">
      <alignment horizontal="left"/>
    </xf>
    <xf numFmtId="49" fontId="23" fillId="0" borderId="10" xfId="0" applyNumberFormat="1" applyFont="1" applyBorder="1" applyAlignment="1">
      <alignment horizontal="left"/>
    </xf>
    <xf numFmtId="165" fontId="23" fillId="0" borderId="10" xfId="0" applyNumberFormat="1" applyFont="1" applyBorder="1" applyAlignment="1">
      <alignment horizontal="right"/>
    </xf>
    <xf numFmtId="0" fontId="23" fillId="0" borderId="0" xfId="0" applyFont="1" applyAlignment="1">
      <alignment/>
    </xf>
    <xf numFmtId="1" fontId="26" fillId="0" borderId="10" xfId="0" applyNumberFormat="1" applyFont="1" applyBorder="1" applyAlignment="1">
      <alignment horizontal="left" wrapText="1"/>
    </xf>
    <xf numFmtId="1" fontId="26" fillId="0" borderId="10" xfId="0" applyNumberFormat="1" applyFont="1" applyBorder="1" applyAlignment="1">
      <alignment horizontal="left"/>
    </xf>
    <xf numFmtId="165" fontId="26" fillId="0" borderId="10" xfId="0" applyNumberFormat="1" applyFont="1" applyBorder="1" applyAlignment="1">
      <alignment horizontal="right"/>
    </xf>
    <xf numFmtId="0" fontId="27" fillId="0" borderId="0" xfId="0" applyFont="1" applyAlignment="1">
      <alignment/>
    </xf>
    <xf numFmtId="0" fontId="29" fillId="0" borderId="0" xfId="0" applyFont="1" applyAlignment="1">
      <alignment/>
    </xf>
    <xf numFmtId="1" fontId="28" fillId="0" borderId="10" xfId="0" applyNumberFormat="1" applyFont="1" applyFill="1" applyBorder="1" applyAlignment="1">
      <alignment horizontal="left" wrapText="1"/>
    </xf>
    <xf numFmtId="49" fontId="28" fillId="0" borderId="10" xfId="0" applyNumberFormat="1" applyFont="1" applyFill="1" applyBorder="1" applyAlignment="1">
      <alignment horizontal="left"/>
    </xf>
    <xf numFmtId="1" fontId="28" fillId="0" borderId="10" xfId="0" applyNumberFormat="1" applyFont="1" applyFill="1" applyBorder="1" applyAlignment="1">
      <alignment horizontal="left"/>
    </xf>
    <xf numFmtId="165" fontId="28" fillId="0" borderId="10" xfId="0" applyNumberFormat="1" applyFont="1" applyFill="1" applyBorder="1" applyAlignment="1">
      <alignment horizontal="right"/>
    </xf>
    <xf numFmtId="0" fontId="29" fillId="0" borderId="0" xfId="0" applyFont="1" applyFill="1" applyAlignment="1">
      <alignment/>
    </xf>
    <xf numFmtId="1" fontId="23" fillId="0" borderId="10" xfId="0" applyNumberFormat="1" applyFont="1" applyFill="1" applyBorder="1" applyAlignment="1">
      <alignment horizontal="left" wrapText="1"/>
    </xf>
    <xf numFmtId="49" fontId="23" fillId="0" borderId="10" xfId="0" applyNumberFormat="1" applyFont="1" applyFill="1" applyBorder="1" applyAlignment="1">
      <alignment horizontal="left"/>
    </xf>
    <xf numFmtId="165" fontId="23" fillId="0" borderId="10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49" fontId="24" fillId="0" borderId="10" xfId="0" applyNumberFormat="1" applyFont="1" applyFill="1" applyBorder="1" applyAlignment="1">
      <alignment horizontal="left"/>
    </xf>
    <xf numFmtId="0" fontId="25" fillId="0" borderId="0" xfId="0" applyFont="1" applyFill="1" applyAlignment="1">
      <alignment/>
    </xf>
    <xf numFmtId="1" fontId="28" fillId="0" borderId="10" xfId="0" applyNumberFormat="1" applyFont="1" applyBorder="1" applyAlignment="1">
      <alignment horizontal="left" wrapText="1"/>
    </xf>
    <xf numFmtId="1" fontId="28" fillId="0" borderId="10" xfId="0" applyNumberFormat="1" applyFont="1" applyBorder="1" applyAlignment="1">
      <alignment horizontal="left"/>
    </xf>
    <xf numFmtId="49" fontId="28" fillId="0" borderId="10" xfId="0" applyNumberFormat="1" applyFont="1" applyBorder="1" applyAlignment="1">
      <alignment horizontal="left"/>
    </xf>
    <xf numFmtId="165" fontId="28" fillId="0" borderId="10" xfId="0" applyNumberFormat="1" applyFont="1" applyBorder="1" applyAlignment="1">
      <alignment horizontal="right"/>
    </xf>
    <xf numFmtId="1" fontId="23" fillId="0" borderId="10" xfId="0" applyNumberFormat="1" applyFont="1" applyFill="1" applyBorder="1" applyAlignment="1">
      <alignment horizontal="left"/>
    </xf>
    <xf numFmtId="1" fontId="26" fillId="0" borderId="10" xfId="0" applyNumberFormat="1" applyFont="1" applyFill="1" applyBorder="1" applyAlignment="1">
      <alignment horizontal="left" wrapText="1"/>
    </xf>
    <xf numFmtId="49" fontId="26" fillId="0" borderId="10" xfId="0" applyNumberFormat="1" applyFont="1" applyBorder="1" applyAlignment="1">
      <alignment horizontal="left"/>
    </xf>
    <xf numFmtId="165" fontId="26" fillId="0" borderId="10" xfId="0" applyNumberFormat="1" applyFont="1" applyFill="1" applyBorder="1" applyAlignment="1">
      <alignment horizontal="right"/>
    </xf>
    <xf numFmtId="0" fontId="27" fillId="0" borderId="0" xfId="0" applyFont="1" applyFill="1" applyAlignment="1">
      <alignment/>
    </xf>
    <xf numFmtId="1" fontId="26" fillId="0" borderId="10" xfId="0" applyNumberFormat="1" applyFont="1" applyFill="1" applyBorder="1" applyAlignment="1">
      <alignment horizontal="left"/>
    </xf>
    <xf numFmtId="1" fontId="23" fillId="0" borderId="11" xfId="0" applyNumberFormat="1" applyFont="1" applyFill="1" applyBorder="1" applyAlignment="1">
      <alignment horizontal="left" wrapText="1"/>
    </xf>
    <xf numFmtId="1" fontId="23" fillId="0" borderId="11" xfId="0" applyNumberFormat="1" applyFont="1" applyBorder="1" applyAlignment="1">
      <alignment horizontal="left"/>
    </xf>
    <xf numFmtId="49" fontId="23" fillId="0" borderId="11" xfId="0" applyNumberFormat="1" applyFont="1" applyBorder="1" applyAlignment="1">
      <alignment horizontal="left"/>
    </xf>
    <xf numFmtId="165" fontId="23" fillId="0" borderId="11" xfId="0" applyNumberFormat="1" applyFont="1" applyBorder="1" applyAlignment="1">
      <alignment horizontal="right"/>
    </xf>
    <xf numFmtId="1" fontId="24" fillId="0" borderId="12" xfId="0" applyNumberFormat="1" applyFont="1" applyBorder="1" applyAlignment="1">
      <alignment horizontal="left" wrapText="1"/>
    </xf>
    <xf numFmtId="1" fontId="24" fillId="0" borderId="13" xfId="0" applyNumberFormat="1" applyFont="1" applyBorder="1" applyAlignment="1">
      <alignment horizontal="left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20" fillId="0" borderId="0" xfId="0" applyNumberFormat="1" applyFont="1" applyAlignment="1">
      <alignment horizontal="center"/>
    </xf>
    <xf numFmtId="49" fontId="0" fillId="0" borderId="0" xfId="0" applyNumberFormat="1" applyFill="1" applyAlignment="1">
      <alignment horizontal="center"/>
    </xf>
    <xf numFmtId="49" fontId="25" fillId="0" borderId="0" xfId="0" applyNumberFormat="1" applyFont="1" applyAlignment="1">
      <alignment horizontal="center"/>
    </xf>
    <xf numFmtId="49" fontId="23" fillId="0" borderId="0" xfId="0" applyNumberFormat="1" applyFont="1" applyAlignment="1">
      <alignment horizontal="center"/>
    </xf>
    <xf numFmtId="49" fontId="27" fillId="0" borderId="0" xfId="0" applyNumberFormat="1" applyFont="1" applyAlignment="1">
      <alignment horizontal="center"/>
    </xf>
    <xf numFmtId="49" fontId="29" fillId="0" borderId="0" xfId="0" applyNumberFormat="1" applyFont="1" applyAlignment="1">
      <alignment horizontal="center"/>
    </xf>
    <xf numFmtId="49" fontId="29" fillId="0" borderId="0" xfId="0" applyNumberFormat="1" applyFont="1" applyFill="1" applyAlignment="1">
      <alignment horizontal="center"/>
    </xf>
    <xf numFmtId="49" fontId="0" fillId="0" borderId="0" xfId="0" applyNumberFormat="1" applyFont="1" applyFill="1" applyAlignment="1">
      <alignment horizontal="center"/>
    </xf>
    <xf numFmtId="49" fontId="25" fillId="0" borderId="0" xfId="0" applyNumberFormat="1" applyFont="1" applyFill="1" applyAlignment="1">
      <alignment horizontal="center"/>
    </xf>
    <xf numFmtId="49" fontId="27" fillId="0" borderId="0" xfId="0" applyNumberFormat="1" applyFont="1" applyFill="1" applyAlignment="1">
      <alignment horizontal="center"/>
    </xf>
    <xf numFmtId="165" fontId="0" fillId="0" borderId="0" xfId="0" applyNumberFormat="1" applyAlignment="1">
      <alignment horizontal="center"/>
    </xf>
    <xf numFmtId="165" fontId="24" fillId="0" borderId="14" xfId="0" applyNumberFormat="1" applyFont="1" applyBorder="1" applyAlignment="1">
      <alignment horizontal="right"/>
    </xf>
    <xf numFmtId="1" fontId="24" fillId="24" borderId="10" xfId="0" applyNumberFormat="1" applyFont="1" applyFill="1" applyBorder="1" applyAlignment="1">
      <alignment horizontal="left" wrapText="1"/>
    </xf>
    <xf numFmtId="1" fontId="24" fillId="24" borderId="10" xfId="0" applyNumberFormat="1" applyFont="1" applyFill="1" applyBorder="1" applyAlignment="1">
      <alignment horizontal="left"/>
    </xf>
    <xf numFmtId="165" fontId="24" fillId="24" borderId="10" xfId="0" applyNumberFormat="1" applyFont="1" applyFill="1" applyBorder="1" applyAlignment="1">
      <alignment horizontal="right"/>
    </xf>
    <xf numFmtId="49" fontId="24" fillId="24" borderId="10" xfId="0" applyNumberFormat="1" applyFont="1" applyFill="1" applyBorder="1" applyAlignment="1">
      <alignment horizontal="left"/>
    </xf>
    <xf numFmtId="0" fontId="19" fillId="0" borderId="0" xfId="0" applyFont="1" applyBorder="1" applyAlignment="1">
      <alignment horizontal="right"/>
    </xf>
    <xf numFmtId="0" fontId="20" fillId="0" borderId="0" xfId="0" applyFont="1" applyBorder="1" applyAlignment="1">
      <alignment horizontal="right"/>
    </xf>
    <xf numFmtId="0" fontId="21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6"/>
  <sheetViews>
    <sheetView showGridLines="0" tabSelected="1" zoomScale="110" zoomScaleNormal="110" zoomScaleSheetLayoutView="120" zoomScalePageLayoutView="0" workbookViewId="0" topLeftCell="A88">
      <selection activeCell="G101" sqref="G101:G103"/>
    </sheetView>
  </sheetViews>
  <sheetFormatPr defaultColWidth="11.421875" defaultRowHeight="12"/>
  <cols>
    <col min="1" max="1" width="59.28125" style="1" customWidth="1"/>
    <col min="2" max="4" width="6.7109375" style="2" customWidth="1"/>
    <col min="5" max="5" width="7.8515625" style="2" customWidth="1"/>
    <col min="6" max="6" width="5.140625" style="2" customWidth="1"/>
    <col min="7" max="7" width="10.140625" style="2" customWidth="1"/>
    <col min="8" max="8" width="7.00390625" style="55" customWidth="1"/>
  </cols>
  <sheetData>
    <row r="1" spans="1:7" ht="15.75">
      <c r="A1" s="72" t="s">
        <v>0</v>
      </c>
      <c r="B1" s="72"/>
      <c r="C1" s="72"/>
      <c r="D1" s="72"/>
      <c r="E1" s="72"/>
      <c r="F1" s="72"/>
      <c r="G1" s="72"/>
    </row>
    <row r="2" spans="1:7" ht="15.75">
      <c r="A2" s="73" t="s">
        <v>2</v>
      </c>
      <c r="B2" s="73"/>
      <c r="C2" s="73"/>
      <c r="D2" s="73"/>
      <c r="E2" s="73"/>
      <c r="F2" s="73"/>
      <c r="G2" s="73"/>
    </row>
    <row r="3" spans="1:7" ht="15.75">
      <c r="A3" s="73" t="s">
        <v>1</v>
      </c>
      <c r="B3" s="73"/>
      <c r="C3" s="73"/>
      <c r="D3" s="73"/>
      <c r="E3" s="73"/>
      <c r="F3" s="73"/>
      <c r="G3" s="73"/>
    </row>
    <row r="4" spans="1:7" ht="15.75">
      <c r="A4" s="73" t="s">
        <v>3</v>
      </c>
      <c r="B4" s="73"/>
      <c r="C4" s="73"/>
      <c r="D4" s="73"/>
      <c r="E4" s="73"/>
      <c r="F4" s="73"/>
      <c r="G4" s="73"/>
    </row>
    <row r="5" spans="1:7" ht="15.75">
      <c r="A5" s="73" t="s">
        <v>136</v>
      </c>
      <c r="B5" s="73"/>
      <c r="C5" s="73"/>
      <c r="D5" s="73"/>
      <c r="E5" s="73"/>
      <c r="F5" s="73"/>
      <c r="G5" s="73"/>
    </row>
    <row r="6" spans="1:7" ht="15.75">
      <c r="A6" s="73" t="s">
        <v>135</v>
      </c>
      <c r="B6" s="73"/>
      <c r="C6" s="73"/>
      <c r="D6" s="73"/>
      <c r="E6" s="73"/>
      <c r="F6" s="73"/>
      <c r="G6" s="73"/>
    </row>
    <row r="8" spans="1:7" ht="19.5" customHeight="1">
      <c r="A8" s="74" t="s">
        <v>4</v>
      </c>
      <c r="B8" s="74"/>
      <c r="C8" s="74"/>
      <c r="D8" s="74"/>
      <c r="E8" s="74"/>
      <c r="F8" s="74"/>
      <c r="G8" s="74"/>
    </row>
    <row r="9" spans="1:7" ht="15" customHeight="1">
      <c r="A9" s="74" t="s">
        <v>137</v>
      </c>
      <c r="B9" s="74"/>
      <c r="C9" s="74"/>
      <c r="D9" s="74"/>
      <c r="E9" s="74"/>
      <c r="F9" s="74"/>
      <c r="G9" s="74"/>
    </row>
    <row r="10" spans="1:7" ht="7.5" customHeight="1">
      <c r="A10" s="74"/>
      <c r="B10" s="74"/>
      <c r="C10" s="74"/>
      <c r="D10" s="74"/>
      <c r="E10" s="74"/>
      <c r="F10" s="74"/>
      <c r="G10" s="74"/>
    </row>
    <row r="11" spans="1:8" s="3" customFormat="1" ht="6" customHeight="1">
      <c r="A11" s="75"/>
      <c r="B11" s="75"/>
      <c r="C11" s="75"/>
      <c r="D11" s="75"/>
      <c r="E11" s="75"/>
      <c r="F11" s="75"/>
      <c r="H11" s="56"/>
    </row>
    <row r="12" ht="12">
      <c r="A12" s="4" t="s">
        <v>5</v>
      </c>
    </row>
    <row r="13" spans="1:7" ht="28.5" customHeight="1">
      <c r="A13" s="5" t="s">
        <v>6</v>
      </c>
      <c r="B13" s="5" t="s">
        <v>7</v>
      </c>
      <c r="C13" s="5" t="s">
        <v>8</v>
      </c>
      <c r="D13" s="5" t="s">
        <v>9</v>
      </c>
      <c r="E13" s="5" t="s">
        <v>10</v>
      </c>
      <c r="F13" s="5" t="s">
        <v>11</v>
      </c>
      <c r="G13" s="6" t="s">
        <v>12</v>
      </c>
    </row>
    <row r="14" spans="1:8" s="8" customFormat="1" ht="12">
      <c r="A14" s="5">
        <v>1</v>
      </c>
      <c r="B14" s="5">
        <v>2</v>
      </c>
      <c r="C14" s="5">
        <v>3</v>
      </c>
      <c r="D14" s="5">
        <v>4</v>
      </c>
      <c r="E14" s="5">
        <v>5</v>
      </c>
      <c r="F14" s="5">
        <v>6</v>
      </c>
      <c r="G14" s="7">
        <v>7</v>
      </c>
      <c r="H14" s="54"/>
    </row>
    <row r="15" spans="1:7" ht="12">
      <c r="A15" s="9" t="s">
        <v>13</v>
      </c>
      <c r="B15" s="10">
        <v>222</v>
      </c>
      <c r="C15" s="10"/>
      <c r="D15" s="10"/>
      <c r="E15" s="10"/>
      <c r="F15" s="10"/>
      <c r="G15" s="11">
        <f>G116</f>
        <v>55503</v>
      </c>
    </row>
    <row r="16" spans="1:7" ht="12">
      <c r="A16" s="68" t="s">
        <v>14</v>
      </c>
      <c r="B16" s="69">
        <v>222</v>
      </c>
      <c r="C16" s="69" t="s">
        <v>15</v>
      </c>
      <c r="D16" s="71"/>
      <c r="E16" s="71"/>
      <c r="F16" s="71"/>
      <c r="G16" s="70">
        <f>G18+G22+G26+G33+G36</f>
        <v>14943</v>
      </c>
    </row>
    <row r="17" spans="1:8" s="15" customFormat="1" ht="12">
      <c r="A17" s="12" t="s">
        <v>16</v>
      </c>
      <c r="B17" s="13"/>
      <c r="C17" s="13"/>
      <c r="D17" s="13"/>
      <c r="E17" s="13"/>
      <c r="F17" s="13"/>
      <c r="G17" s="14"/>
      <c r="H17" s="57"/>
    </row>
    <row r="18" spans="1:8" s="16" customFormat="1" ht="22.5" customHeight="1">
      <c r="A18" s="9" t="s">
        <v>17</v>
      </c>
      <c r="B18" s="10">
        <v>222</v>
      </c>
      <c r="C18" s="10" t="s">
        <v>15</v>
      </c>
      <c r="D18" s="10" t="s">
        <v>18</v>
      </c>
      <c r="E18" s="10"/>
      <c r="F18" s="10"/>
      <c r="G18" s="11">
        <f>G19</f>
        <v>1139</v>
      </c>
      <c r="H18" s="58"/>
    </row>
    <row r="19" spans="1:8" s="21" customFormat="1" ht="33.75" customHeight="1">
      <c r="A19" s="17" t="s">
        <v>19</v>
      </c>
      <c r="B19" s="18">
        <v>222</v>
      </c>
      <c r="C19" s="18" t="s">
        <v>15</v>
      </c>
      <c r="D19" s="18" t="s">
        <v>18</v>
      </c>
      <c r="E19" s="19" t="s">
        <v>20</v>
      </c>
      <c r="F19" s="18"/>
      <c r="G19" s="20">
        <f>G20</f>
        <v>1139</v>
      </c>
      <c r="H19" s="59"/>
    </row>
    <row r="20" spans="1:8" s="25" customFormat="1" ht="12">
      <c r="A20" s="22" t="s">
        <v>21</v>
      </c>
      <c r="B20" s="23">
        <v>222</v>
      </c>
      <c r="C20" s="23" t="s">
        <v>15</v>
      </c>
      <c r="D20" s="23" t="s">
        <v>18</v>
      </c>
      <c r="E20" s="23" t="s">
        <v>22</v>
      </c>
      <c r="F20" s="23"/>
      <c r="G20" s="24">
        <f>G21</f>
        <v>1139</v>
      </c>
      <c r="H20" s="60"/>
    </row>
    <row r="21" spans="1:7" ht="12">
      <c r="A21" s="17" t="s">
        <v>23</v>
      </c>
      <c r="B21" s="18">
        <v>222</v>
      </c>
      <c r="C21" s="18" t="s">
        <v>15</v>
      </c>
      <c r="D21" s="18" t="s">
        <v>18</v>
      </c>
      <c r="E21" s="18" t="s">
        <v>22</v>
      </c>
      <c r="F21" s="18" t="s">
        <v>24</v>
      </c>
      <c r="G21" s="20">
        <v>1139</v>
      </c>
    </row>
    <row r="22" spans="1:8" s="16" customFormat="1" ht="33.75" hidden="1">
      <c r="A22" s="9" t="s">
        <v>25</v>
      </c>
      <c r="B22" s="10">
        <v>222</v>
      </c>
      <c r="C22" s="10" t="s">
        <v>15</v>
      </c>
      <c r="D22" s="10" t="s">
        <v>26</v>
      </c>
      <c r="E22" s="10"/>
      <c r="F22" s="10"/>
      <c r="G22" s="11">
        <f>G23</f>
        <v>0</v>
      </c>
      <c r="H22" s="58"/>
    </row>
    <row r="23" spans="1:7" ht="33.75" hidden="1">
      <c r="A23" s="17" t="s">
        <v>19</v>
      </c>
      <c r="B23" s="18">
        <v>222</v>
      </c>
      <c r="C23" s="18" t="s">
        <v>15</v>
      </c>
      <c r="D23" s="18" t="s">
        <v>26</v>
      </c>
      <c r="E23" s="19" t="s">
        <v>20</v>
      </c>
      <c r="F23" s="18"/>
      <c r="G23" s="20">
        <f>G24</f>
        <v>0</v>
      </c>
    </row>
    <row r="24" spans="1:8" s="25" customFormat="1" ht="12" hidden="1">
      <c r="A24" s="22" t="s">
        <v>27</v>
      </c>
      <c r="B24" s="23">
        <v>222</v>
      </c>
      <c r="C24" s="23" t="s">
        <v>15</v>
      </c>
      <c r="D24" s="23" t="s">
        <v>26</v>
      </c>
      <c r="E24" s="23" t="s">
        <v>28</v>
      </c>
      <c r="F24" s="23"/>
      <c r="G24" s="24">
        <f>G25</f>
        <v>0</v>
      </c>
      <c r="H24" s="60"/>
    </row>
    <row r="25" spans="1:7" ht="12" hidden="1">
      <c r="A25" s="17" t="s">
        <v>23</v>
      </c>
      <c r="B25" s="18">
        <v>222</v>
      </c>
      <c r="C25" s="18" t="s">
        <v>15</v>
      </c>
      <c r="D25" s="18" t="s">
        <v>26</v>
      </c>
      <c r="E25" s="18" t="s">
        <v>28</v>
      </c>
      <c r="F25" s="18" t="s">
        <v>24</v>
      </c>
      <c r="G25" s="20"/>
    </row>
    <row r="26" spans="1:8" s="16" customFormat="1" ht="33.75">
      <c r="A26" s="9" t="s">
        <v>29</v>
      </c>
      <c r="B26" s="10">
        <v>222</v>
      </c>
      <c r="C26" s="10" t="s">
        <v>15</v>
      </c>
      <c r="D26" s="10" t="s">
        <v>30</v>
      </c>
      <c r="E26" s="10"/>
      <c r="F26" s="10"/>
      <c r="G26" s="11">
        <f>G28+G30</f>
        <v>13304</v>
      </c>
      <c r="H26" s="58"/>
    </row>
    <row r="27" spans="1:8" s="21" customFormat="1" ht="34.5" customHeight="1">
      <c r="A27" s="17" t="s">
        <v>19</v>
      </c>
      <c r="B27" s="18">
        <v>222</v>
      </c>
      <c r="C27" s="18" t="s">
        <v>15</v>
      </c>
      <c r="D27" s="18" t="s">
        <v>30</v>
      </c>
      <c r="E27" s="19" t="s">
        <v>20</v>
      </c>
      <c r="F27" s="18"/>
      <c r="G27" s="20">
        <f>G28</f>
        <v>13264</v>
      </c>
      <c r="H27" s="59"/>
    </row>
    <row r="28" spans="1:8" s="25" customFormat="1" ht="12">
      <c r="A28" s="22" t="s">
        <v>27</v>
      </c>
      <c r="B28" s="23">
        <v>222</v>
      </c>
      <c r="C28" s="23" t="s">
        <v>15</v>
      </c>
      <c r="D28" s="23" t="s">
        <v>30</v>
      </c>
      <c r="E28" s="23" t="s">
        <v>28</v>
      </c>
      <c r="F28" s="23"/>
      <c r="G28" s="24">
        <f>G29</f>
        <v>13264</v>
      </c>
      <c r="H28" s="60"/>
    </row>
    <row r="29" spans="1:7" ht="12">
      <c r="A29" s="17" t="s">
        <v>23</v>
      </c>
      <c r="B29" s="18">
        <v>222</v>
      </c>
      <c r="C29" s="18" t="s">
        <v>15</v>
      </c>
      <c r="D29" s="18" t="s">
        <v>30</v>
      </c>
      <c r="E29" s="18" t="s">
        <v>28</v>
      </c>
      <c r="F29" s="18" t="s">
        <v>24</v>
      </c>
      <c r="G29" s="20">
        <v>13264</v>
      </c>
    </row>
    <row r="30" spans="1:8" s="31" customFormat="1" ht="33.75">
      <c r="A30" s="27" t="s">
        <v>32</v>
      </c>
      <c r="B30" s="28" t="s">
        <v>33</v>
      </c>
      <c r="C30" s="28" t="s">
        <v>15</v>
      </c>
      <c r="D30" s="28" t="s">
        <v>30</v>
      </c>
      <c r="E30" s="28" t="s">
        <v>34</v>
      </c>
      <c r="F30" s="29"/>
      <c r="G30" s="30">
        <f>G31</f>
        <v>40</v>
      </c>
      <c r="H30" s="62"/>
    </row>
    <row r="31" spans="1:8" s="35" customFormat="1" ht="33.75">
      <c r="A31" s="32" t="s">
        <v>35</v>
      </c>
      <c r="B31" s="33" t="s">
        <v>33</v>
      </c>
      <c r="C31" s="33" t="s">
        <v>15</v>
      </c>
      <c r="D31" s="33" t="s">
        <v>30</v>
      </c>
      <c r="E31" s="33" t="s">
        <v>36</v>
      </c>
      <c r="F31" s="33"/>
      <c r="G31" s="34">
        <f>G32</f>
        <v>40</v>
      </c>
      <c r="H31" s="63"/>
    </row>
    <row r="32" spans="1:8" s="35" customFormat="1" ht="12">
      <c r="A32" s="32" t="s">
        <v>37</v>
      </c>
      <c r="B32" s="33" t="s">
        <v>33</v>
      </c>
      <c r="C32" s="33" t="s">
        <v>15</v>
      </c>
      <c r="D32" s="33" t="s">
        <v>30</v>
      </c>
      <c r="E32" s="33" t="s">
        <v>36</v>
      </c>
      <c r="F32" s="33" t="s">
        <v>38</v>
      </c>
      <c r="G32" s="34">
        <v>40</v>
      </c>
      <c r="H32" s="63"/>
    </row>
    <row r="33" spans="1:8" s="16" customFormat="1" ht="12">
      <c r="A33" s="9" t="s">
        <v>39</v>
      </c>
      <c r="B33" s="10">
        <v>222</v>
      </c>
      <c r="C33" s="10" t="s">
        <v>15</v>
      </c>
      <c r="D33" s="10">
        <v>11</v>
      </c>
      <c r="E33" s="10"/>
      <c r="F33" s="10"/>
      <c r="G33" s="11">
        <f>G34</f>
        <v>500</v>
      </c>
      <c r="H33" s="58"/>
    </row>
    <row r="34" spans="1:8" s="2" customFormat="1" ht="12">
      <c r="A34" s="17" t="s">
        <v>40</v>
      </c>
      <c r="B34" s="18">
        <v>222</v>
      </c>
      <c r="C34" s="18" t="s">
        <v>15</v>
      </c>
      <c r="D34" s="18">
        <v>11</v>
      </c>
      <c r="E34" s="19" t="s">
        <v>41</v>
      </c>
      <c r="F34" s="18"/>
      <c r="G34" s="20">
        <f>G35</f>
        <v>500</v>
      </c>
      <c r="H34" s="54"/>
    </row>
    <row r="35" spans="1:8" s="2" customFormat="1" ht="12">
      <c r="A35" s="17" t="s">
        <v>31</v>
      </c>
      <c r="B35" s="18">
        <v>222</v>
      </c>
      <c r="C35" s="18" t="s">
        <v>15</v>
      </c>
      <c r="D35" s="18">
        <v>11</v>
      </c>
      <c r="E35" s="19" t="s">
        <v>41</v>
      </c>
      <c r="F35" s="19" t="s">
        <v>42</v>
      </c>
      <c r="G35" s="20">
        <v>500</v>
      </c>
      <c r="H35" s="54"/>
    </row>
    <row r="36" spans="1:8" s="37" customFormat="1" ht="12" hidden="1">
      <c r="A36" s="12" t="s">
        <v>43</v>
      </c>
      <c r="B36" s="10">
        <v>222</v>
      </c>
      <c r="C36" s="10" t="s">
        <v>15</v>
      </c>
      <c r="D36" s="10">
        <v>13</v>
      </c>
      <c r="E36" s="36"/>
      <c r="F36" s="36"/>
      <c r="G36" s="14">
        <f>G37+G40</f>
        <v>0</v>
      </c>
      <c r="H36" s="64"/>
    </row>
    <row r="37" spans="1:8" s="26" customFormat="1" ht="22.5" hidden="1">
      <c r="A37" s="38" t="s">
        <v>44</v>
      </c>
      <c r="B37" s="39">
        <v>222</v>
      </c>
      <c r="C37" s="39" t="s">
        <v>15</v>
      </c>
      <c r="D37" s="39">
        <v>13</v>
      </c>
      <c r="E37" s="40" t="s">
        <v>45</v>
      </c>
      <c r="F37" s="39"/>
      <c r="G37" s="41">
        <f>G38</f>
        <v>0</v>
      </c>
      <c r="H37" s="61"/>
    </row>
    <row r="38" spans="1:7" ht="22.5" hidden="1">
      <c r="A38" s="17" t="s">
        <v>46</v>
      </c>
      <c r="B38" s="18">
        <v>222</v>
      </c>
      <c r="C38" s="18" t="s">
        <v>15</v>
      </c>
      <c r="D38" s="18">
        <v>13</v>
      </c>
      <c r="E38" s="18" t="s">
        <v>47</v>
      </c>
      <c r="F38" s="18"/>
      <c r="G38" s="20">
        <f>G39</f>
        <v>0</v>
      </c>
    </row>
    <row r="39" spans="1:7" ht="12" hidden="1">
      <c r="A39" s="17" t="s">
        <v>23</v>
      </c>
      <c r="B39" s="18">
        <v>222</v>
      </c>
      <c r="C39" s="18" t="s">
        <v>15</v>
      </c>
      <c r="D39" s="18">
        <v>13</v>
      </c>
      <c r="E39" s="18" t="s">
        <v>47</v>
      </c>
      <c r="F39" s="18" t="s">
        <v>24</v>
      </c>
      <c r="G39" s="20"/>
    </row>
    <row r="40" spans="1:8" s="31" customFormat="1" ht="22.5" hidden="1">
      <c r="A40" s="27" t="s">
        <v>48</v>
      </c>
      <c r="B40" s="39">
        <v>222</v>
      </c>
      <c r="C40" s="39" t="s">
        <v>15</v>
      </c>
      <c r="D40" s="39">
        <v>13</v>
      </c>
      <c r="E40" s="40" t="s">
        <v>49</v>
      </c>
      <c r="F40" s="29"/>
      <c r="G40" s="30">
        <f>G41</f>
        <v>0</v>
      </c>
      <c r="H40" s="62"/>
    </row>
    <row r="41" spans="1:8" s="35" customFormat="1" ht="12" hidden="1">
      <c r="A41" s="27" t="s">
        <v>50</v>
      </c>
      <c r="B41" s="18">
        <v>222</v>
      </c>
      <c r="C41" s="18" t="s">
        <v>15</v>
      </c>
      <c r="D41" s="18">
        <v>13</v>
      </c>
      <c r="E41" s="19" t="s">
        <v>51</v>
      </c>
      <c r="F41" s="29"/>
      <c r="G41" s="30">
        <f>G42</f>
        <v>0</v>
      </c>
      <c r="H41" s="63"/>
    </row>
    <row r="42" spans="1:8" s="35" customFormat="1" ht="12" hidden="1">
      <c r="A42" s="32" t="s">
        <v>23</v>
      </c>
      <c r="B42" s="42">
        <v>222</v>
      </c>
      <c r="C42" s="42" t="s">
        <v>15</v>
      </c>
      <c r="D42" s="42">
        <v>13</v>
      </c>
      <c r="E42" s="33" t="s">
        <v>51</v>
      </c>
      <c r="F42" s="29">
        <v>500</v>
      </c>
      <c r="G42" s="30"/>
      <c r="H42" s="63"/>
    </row>
    <row r="43" spans="1:7" ht="12">
      <c r="A43" s="68" t="s">
        <v>52</v>
      </c>
      <c r="B43" s="69">
        <v>222</v>
      </c>
      <c r="C43" s="69" t="s">
        <v>18</v>
      </c>
      <c r="D43" s="69"/>
      <c r="E43" s="69"/>
      <c r="F43" s="69"/>
      <c r="G43" s="70">
        <f>G44</f>
        <v>328</v>
      </c>
    </row>
    <row r="44" spans="1:7" ht="12">
      <c r="A44" s="17" t="s">
        <v>53</v>
      </c>
      <c r="B44" s="18">
        <v>222</v>
      </c>
      <c r="C44" s="18" t="s">
        <v>18</v>
      </c>
      <c r="D44" s="18" t="s">
        <v>26</v>
      </c>
      <c r="E44" s="18"/>
      <c r="F44" s="18"/>
      <c r="G44" s="20">
        <f>G45</f>
        <v>328</v>
      </c>
    </row>
    <row r="45" spans="1:7" ht="12">
      <c r="A45" s="17" t="s">
        <v>54</v>
      </c>
      <c r="B45" s="18">
        <v>222</v>
      </c>
      <c r="C45" s="18" t="s">
        <v>18</v>
      </c>
      <c r="D45" s="18" t="s">
        <v>26</v>
      </c>
      <c r="E45" s="19" t="s">
        <v>55</v>
      </c>
      <c r="F45" s="18"/>
      <c r="G45" s="20">
        <f>G46</f>
        <v>328</v>
      </c>
    </row>
    <row r="46" spans="1:8" s="25" customFormat="1" ht="21.75">
      <c r="A46" s="22" t="s">
        <v>56</v>
      </c>
      <c r="B46" s="23">
        <v>222</v>
      </c>
      <c r="C46" s="23" t="s">
        <v>18</v>
      </c>
      <c r="D46" s="23" t="s">
        <v>26</v>
      </c>
      <c r="E46" s="23" t="s">
        <v>57</v>
      </c>
      <c r="F46" s="23"/>
      <c r="G46" s="24">
        <f>G47</f>
        <v>328</v>
      </c>
      <c r="H46" s="60"/>
    </row>
    <row r="47" spans="1:7" ht="12">
      <c r="A47" s="17" t="s">
        <v>23</v>
      </c>
      <c r="B47" s="18">
        <v>222</v>
      </c>
      <c r="C47" s="18" t="s">
        <v>18</v>
      </c>
      <c r="D47" s="18" t="s">
        <v>26</v>
      </c>
      <c r="E47" s="18" t="s">
        <v>57</v>
      </c>
      <c r="F47" s="18" t="s">
        <v>24</v>
      </c>
      <c r="G47" s="20">
        <v>328</v>
      </c>
    </row>
    <row r="48" spans="1:7" ht="22.5">
      <c r="A48" s="68" t="s">
        <v>58</v>
      </c>
      <c r="B48" s="69">
        <v>222</v>
      </c>
      <c r="C48" s="69" t="s">
        <v>26</v>
      </c>
      <c r="D48" s="69"/>
      <c r="E48" s="69"/>
      <c r="F48" s="69"/>
      <c r="G48" s="70">
        <f>G52+G57+G49</f>
        <v>636</v>
      </c>
    </row>
    <row r="49" spans="1:8" s="46" customFormat="1" ht="12">
      <c r="A49" s="43" t="s">
        <v>59</v>
      </c>
      <c r="B49" s="23">
        <v>222</v>
      </c>
      <c r="C49" s="23" t="s">
        <v>26</v>
      </c>
      <c r="D49" s="44" t="s">
        <v>18</v>
      </c>
      <c r="E49" s="23"/>
      <c r="F49" s="23"/>
      <c r="G49" s="45">
        <f>G50</f>
        <v>175</v>
      </c>
      <c r="H49" s="65"/>
    </row>
    <row r="50" spans="1:8" s="35" customFormat="1" ht="12">
      <c r="A50" s="32" t="s">
        <v>60</v>
      </c>
      <c r="B50" s="18">
        <v>222</v>
      </c>
      <c r="C50" s="18" t="s">
        <v>26</v>
      </c>
      <c r="D50" s="19" t="s">
        <v>18</v>
      </c>
      <c r="E50" s="18">
        <v>7950000</v>
      </c>
      <c r="F50" s="18"/>
      <c r="G50" s="34">
        <f>G51</f>
        <v>175</v>
      </c>
      <c r="H50" s="63"/>
    </row>
    <row r="51" spans="1:8" s="35" customFormat="1" ht="12">
      <c r="A51" s="32" t="s">
        <v>23</v>
      </c>
      <c r="B51" s="18">
        <v>222</v>
      </c>
      <c r="C51" s="18" t="s">
        <v>26</v>
      </c>
      <c r="D51" s="19" t="s">
        <v>18</v>
      </c>
      <c r="E51" s="18">
        <v>7950000</v>
      </c>
      <c r="F51" s="18">
        <v>500</v>
      </c>
      <c r="G51" s="34">
        <v>175</v>
      </c>
      <c r="H51" s="63"/>
    </row>
    <row r="52" spans="1:8" s="16" customFormat="1" ht="22.5">
      <c r="A52" s="9" t="s">
        <v>61</v>
      </c>
      <c r="B52" s="10">
        <v>222</v>
      </c>
      <c r="C52" s="10" t="s">
        <v>26</v>
      </c>
      <c r="D52" s="10" t="s">
        <v>62</v>
      </c>
      <c r="E52" s="10"/>
      <c r="F52" s="10"/>
      <c r="G52" s="11">
        <f>G53+G55</f>
        <v>172</v>
      </c>
      <c r="H52" s="58"/>
    </row>
    <row r="53" spans="1:8" s="25" customFormat="1" ht="32.25">
      <c r="A53" s="22" t="s">
        <v>63</v>
      </c>
      <c r="B53" s="23">
        <v>222</v>
      </c>
      <c r="C53" s="23" t="s">
        <v>26</v>
      </c>
      <c r="D53" s="23" t="s">
        <v>62</v>
      </c>
      <c r="E53" s="23" t="s">
        <v>64</v>
      </c>
      <c r="F53" s="23"/>
      <c r="G53" s="24">
        <f>G54</f>
        <v>131</v>
      </c>
      <c r="H53" s="60"/>
    </row>
    <row r="54" spans="1:7" ht="12">
      <c r="A54" s="17" t="s">
        <v>23</v>
      </c>
      <c r="B54" s="18">
        <v>222</v>
      </c>
      <c r="C54" s="18" t="s">
        <v>26</v>
      </c>
      <c r="D54" s="18" t="s">
        <v>62</v>
      </c>
      <c r="E54" s="18" t="s">
        <v>64</v>
      </c>
      <c r="F54" s="18" t="s">
        <v>24</v>
      </c>
      <c r="G54" s="20">
        <v>131</v>
      </c>
    </row>
    <row r="55" spans="1:8" s="25" customFormat="1" ht="21.75">
      <c r="A55" s="22" t="s">
        <v>65</v>
      </c>
      <c r="B55" s="23">
        <v>222</v>
      </c>
      <c r="C55" s="23" t="s">
        <v>26</v>
      </c>
      <c r="D55" s="23" t="s">
        <v>62</v>
      </c>
      <c r="E55" s="23" t="s">
        <v>66</v>
      </c>
      <c r="F55" s="23"/>
      <c r="G55" s="24">
        <f>G56</f>
        <v>41</v>
      </c>
      <c r="H55" s="60"/>
    </row>
    <row r="56" spans="1:7" ht="12">
      <c r="A56" s="17" t="s">
        <v>23</v>
      </c>
      <c r="B56" s="18">
        <v>222</v>
      </c>
      <c r="C56" s="18" t="s">
        <v>26</v>
      </c>
      <c r="D56" s="18" t="s">
        <v>62</v>
      </c>
      <c r="E56" s="18" t="s">
        <v>66</v>
      </c>
      <c r="F56" s="18" t="s">
        <v>24</v>
      </c>
      <c r="G56" s="20">
        <v>41</v>
      </c>
    </row>
    <row r="57" spans="1:8" s="25" customFormat="1" ht="21.75">
      <c r="A57" s="22" t="s">
        <v>67</v>
      </c>
      <c r="B57" s="23">
        <v>222</v>
      </c>
      <c r="C57" s="23" t="s">
        <v>26</v>
      </c>
      <c r="D57" s="23" t="s">
        <v>68</v>
      </c>
      <c r="E57" s="23"/>
      <c r="F57" s="23"/>
      <c r="G57" s="24">
        <f>G58</f>
        <v>289</v>
      </c>
      <c r="H57" s="60"/>
    </row>
    <row r="58" spans="1:7" ht="22.5">
      <c r="A58" s="17" t="s">
        <v>69</v>
      </c>
      <c r="B58" s="18">
        <v>222</v>
      </c>
      <c r="C58" s="18" t="s">
        <v>26</v>
      </c>
      <c r="D58" s="18" t="s">
        <v>68</v>
      </c>
      <c r="E58" s="18" t="s">
        <v>70</v>
      </c>
      <c r="F58" s="18"/>
      <c r="G58" s="20">
        <f>G59</f>
        <v>289</v>
      </c>
    </row>
    <row r="59" spans="1:7" ht="12">
      <c r="A59" s="17" t="s">
        <v>23</v>
      </c>
      <c r="B59" s="18">
        <v>222</v>
      </c>
      <c r="C59" s="18" t="s">
        <v>26</v>
      </c>
      <c r="D59" s="18" t="s">
        <v>68</v>
      </c>
      <c r="E59" s="18" t="s">
        <v>70</v>
      </c>
      <c r="F59" s="18" t="s">
        <v>24</v>
      </c>
      <c r="G59" s="20">
        <v>289</v>
      </c>
    </row>
    <row r="60" spans="1:7" ht="12">
      <c r="A60" s="68" t="s">
        <v>71</v>
      </c>
      <c r="B60" s="69">
        <v>222</v>
      </c>
      <c r="C60" s="69" t="s">
        <v>30</v>
      </c>
      <c r="D60" s="69"/>
      <c r="E60" s="69"/>
      <c r="F60" s="69"/>
      <c r="G60" s="70">
        <f>G61+G65</f>
        <v>4224</v>
      </c>
    </row>
    <row r="61" spans="1:8" s="25" customFormat="1" ht="12">
      <c r="A61" s="22" t="s">
        <v>72</v>
      </c>
      <c r="B61" s="23">
        <v>222</v>
      </c>
      <c r="C61" s="23" t="s">
        <v>30</v>
      </c>
      <c r="D61" s="23" t="s">
        <v>73</v>
      </c>
      <c r="E61" s="23"/>
      <c r="F61" s="23"/>
      <c r="G61" s="24">
        <f>G62</f>
        <v>24</v>
      </c>
      <c r="H61" s="60"/>
    </row>
    <row r="62" spans="1:7" ht="12">
      <c r="A62" s="17" t="s">
        <v>74</v>
      </c>
      <c r="B62" s="18">
        <v>222</v>
      </c>
      <c r="C62" s="18" t="s">
        <v>30</v>
      </c>
      <c r="D62" s="18" t="s">
        <v>73</v>
      </c>
      <c r="E62" s="19" t="s">
        <v>75</v>
      </c>
      <c r="F62" s="18"/>
      <c r="G62" s="20">
        <f>G63</f>
        <v>24</v>
      </c>
    </row>
    <row r="63" spans="1:7" ht="12">
      <c r="A63" s="17" t="s">
        <v>76</v>
      </c>
      <c r="B63" s="18">
        <v>222</v>
      </c>
      <c r="C63" s="18" t="s">
        <v>30</v>
      </c>
      <c r="D63" s="18" t="s">
        <v>73</v>
      </c>
      <c r="E63" s="18" t="s">
        <v>77</v>
      </c>
      <c r="F63" s="18"/>
      <c r="G63" s="20">
        <f>G64</f>
        <v>24</v>
      </c>
    </row>
    <row r="64" spans="1:7" ht="12">
      <c r="A64" s="17" t="s">
        <v>23</v>
      </c>
      <c r="B64" s="18">
        <v>222</v>
      </c>
      <c r="C64" s="18" t="s">
        <v>30</v>
      </c>
      <c r="D64" s="18" t="s">
        <v>73</v>
      </c>
      <c r="E64" s="18" t="s">
        <v>77</v>
      </c>
      <c r="F64" s="18" t="s">
        <v>24</v>
      </c>
      <c r="G64" s="20">
        <v>24</v>
      </c>
    </row>
    <row r="65" spans="1:8" s="25" customFormat="1" ht="12">
      <c r="A65" s="22" t="s">
        <v>78</v>
      </c>
      <c r="B65" s="23">
        <v>222</v>
      </c>
      <c r="C65" s="23" t="s">
        <v>30</v>
      </c>
      <c r="D65" s="23" t="s">
        <v>62</v>
      </c>
      <c r="E65" s="23"/>
      <c r="F65" s="23"/>
      <c r="G65" s="24">
        <f>G66</f>
        <v>4200</v>
      </c>
      <c r="H65" s="60"/>
    </row>
    <row r="66" spans="1:7" ht="12">
      <c r="A66" s="17" t="s">
        <v>79</v>
      </c>
      <c r="B66" s="18">
        <v>222</v>
      </c>
      <c r="C66" s="18" t="s">
        <v>30</v>
      </c>
      <c r="D66" s="18" t="s">
        <v>62</v>
      </c>
      <c r="E66" s="19" t="s">
        <v>80</v>
      </c>
      <c r="F66" s="18"/>
      <c r="G66" s="20">
        <f>G67</f>
        <v>4200</v>
      </c>
    </row>
    <row r="67" spans="1:7" ht="12">
      <c r="A67" s="17" t="s">
        <v>81</v>
      </c>
      <c r="B67" s="18">
        <v>222</v>
      </c>
      <c r="C67" s="18" t="s">
        <v>30</v>
      </c>
      <c r="D67" s="18" t="s">
        <v>62</v>
      </c>
      <c r="E67" s="18">
        <v>3150106</v>
      </c>
      <c r="F67" s="18"/>
      <c r="G67" s="20">
        <f>G68</f>
        <v>4200</v>
      </c>
    </row>
    <row r="68" spans="1:7" ht="12">
      <c r="A68" s="17" t="s">
        <v>82</v>
      </c>
      <c r="B68" s="18">
        <v>222</v>
      </c>
      <c r="C68" s="18" t="s">
        <v>30</v>
      </c>
      <c r="D68" s="18" t="s">
        <v>62</v>
      </c>
      <c r="E68" s="18">
        <v>3150106</v>
      </c>
      <c r="F68" s="18">
        <v>365</v>
      </c>
      <c r="G68" s="20">
        <v>4200</v>
      </c>
    </row>
    <row r="69" spans="1:7" ht="12">
      <c r="A69" s="68" t="s">
        <v>83</v>
      </c>
      <c r="B69" s="69">
        <v>222</v>
      </c>
      <c r="C69" s="69" t="s">
        <v>84</v>
      </c>
      <c r="D69" s="69"/>
      <c r="E69" s="69"/>
      <c r="F69" s="69"/>
      <c r="G69" s="70">
        <f>G70+G77+G74</f>
        <v>15700</v>
      </c>
    </row>
    <row r="70" spans="1:8" s="25" customFormat="1" ht="12">
      <c r="A70" s="22" t="s">
        <v>85</v>
      </c>
      <c r="B70" s="23">
        <v>222</v>
      </c>
      <c r="C70" s="23" t="s">
        <v>84</v>
      </c>
      <c r="D70" s="23" t="s">
        <v>15</v>
      </c>
      <c r="E70" s="23"/>
      <c r="F70" s="23"/>
      <c r="G70" s="24">
        <f>G71</f>
        <v>2200</v>
      </c>
      <c r="H70" s="60"/>
    </row>
    <row r="71" spans="1:7" ht="12">
      <c r="A71" s="17" t="s">
        <v>86</v>
      </c>
      <c r="B71" s="18">
        <v>222</v>
      </c>
      <c r="C71" s="18" t="s">
        <v>84</v>
      </c>
      <c r="D71" s="18" t="s">
        <v>15</v>
      </c>
      <c r="E71" s="18">
        <v>3500000</v>
      </c>
      <c r="F71" s="18"/>
      <c r="G71" s="20">
        <f>G72</f>
        <v>2200</v>
      </c>
    </row>
    <row r="72" spans="1:7" ht="12">
      <c r="A72" s="17" t="s">
        <v>87</v>
      </c>
      <c r="B72" s="18">
        <v>222</v>
      </c>
      <c r="C72" s="18" t="s">
        <v>84</v>
      </c>
      <c r="D72" s="18" t="s">
        <v>15</v>
      </c>
      <c r="E72" s="18">
        <v>3500300</v>
      </c>
      <c r="F72" s="18"/>
      <c r="G72" s="20">
        <f>G73</f>
        <v>2200</v>
      </c>
    </row>
    <row r="73" spans="1:7" ht="12">
      <c r="A73" s="17" t="s">
        <v>23</v>
      </c>
      <c r="B73" s="18">
        <v>222</v>
      </c>
      <c r="C73" s="18" t="s">
        <v>84</v>
      </c>
      <c r="D73" s="18" t="s">
        <v>15</v>
      </c>
      <c r="E73" s="18">
        <v>3500300</v>
      </c>
      <c r="F73" s="18">
        <v>500</v>
      </c>
      <c r="G73" s="20">
        <v>2200</v>
      </c>
    </row>
    <row r="74" spans="1:8" s="46" customFormat="1" ht="12">
      <c r="A74" s="43" t="s">
        <v>88</v>
      </c>
      <c r="B74" s="23">
        <v>222</v>
      </c>
      <c r="C74" s="23" t="s">
        <v>84</v>
      </c>
      <c r="D74" s="44" t="s">
        <v>18</v>
      </c>
      <c r="E74" s="23"/>
      <c r="F74" s="23"/>
      <c r="G74" s="45">
        <f>G75</f>
        <v>1900</v>
      </c>
      <c r="H74" s="65"/>
    </row>
    <row r="75" spans="1:8" s="35" customFormat="1" ht="12">
      <c r="A75" s="32" t="s">
        <v>89</v>
      </c>
      <c r="B75" s="18">
        <v>222</v>
      </c>
      <c r="C75" s="18" t="s">
        <v>84</v>
      </c>
      <c r="D75" s="19" t="s">
        <v>18</v>
      </c>
      <c r="E75" s="18">
        <v>3510500</v>
      </c>
      <c r="F75" s="18"/>
      <c r="G75" s="34">
        <f>G76</f>
        <v>1900</v>
      </c>
      <c r="H75" s="63"/>
    </row>
    <row r="76" spans="1:8" s="35" customFormat="1" ht="12">
      <c r="A76" s="17" t="s">
        <v>23</v>
      </c>
      <c r="B76" s="18">
        <v>222</v>
      </c>
      <c r="C76" s="18" t="s">
        <v>84</v>
      </c>
      <c r="D76" s="19" t="s">
        <v>18</v>
      </c>
      <c r="E76" s="18">
        <v>3510500</v>
      </c>
      <c r="F76" s="18">
        <v>500</v>
      </c>
      <c r="G76" s="34">
        <v>1900</v>
      </c>
      <c r="H76" s="63"/>
    </row>
    <row r="77" spans="1:8" s="25" customFormat="1" ht="12">
      <c r="A77" s="22" t="s">
        <v>90</v>
      </c>
      <c r="B77" s="23">
        <v>222</v>
      </c>
      <c r="C77" s="23" t="s">
        <v>84</v>
      </c>
      <c r="D77" s="23" t="s">
        <v>26</v>
      </c>
      <c r="E77" s="23"/>
      <c r="F77" s="23"/>
      <c r="G77" s="24">
        <f>G78</f>
        <v>11600</v>
      </c>
      <c r="H77" s="60"/>
    </row>
    <row r="78" spans="1:7" ht="12">
      <c r="A78" s="17" t="s">
        <v>90</v>
      </c>
      <c r="B78" s="18">
        <v>222</v>
      </c>
      <c r="C78" s="18" t="s">
        <v>84</v>
      </c>
      <c r="D78" s="18" t="s">
        <v>26</v>
      </c>
      <c r="E78" s="18" t="s">
        <v>91</v>
      </c>
      <c r="F78" s="18"/>
      <c r="G78" s="20">
        <f>G79+G81+G83+G85</f>
        <v>11600</v>
      </c>
    </row>
    <row r="79" spans="1:8" s="25" customFormat="1" ht="12">
      <c r="A79" s="22" t="s">
        <v>92</v>
      </c>
      <c r="B79" s="23">
        <v>222</v>
      </c>
      <c r="C79" s="23" t="s">
        <v>84</v>
      </c>
      <c r="D79" s="23" t="s">
        <v>26</v>
      </c>
      <c r="E79" s="23" t="s">
        <v>93</v>
      </c>
      <c r="F79" s="23"/>
      <c r="G79" s="24">
        <f>G80</f>
        <v>3600</v>
      </c>
      <c r="H79" s="60"/>
    </row>
    <row r="80" spans="1:7" ht="12">
      <c r="A80" s="17" t="s">
        <v>23</v>
      </c>
      <c r="B80" s="18">
        <v>222</v>
      </c>
      <c r="C80" s="18" t="s">
        <v>84</v>
      </c>
      <c r="D80" s="18" t="s">
        <v>26</v>
      </c>
      <c r="E80" s="18" t="s">
        <v>93</v>
      </c>
      <c r="F80" s="18" t="s">
        <v>24</v>
      </c>
      <c r="G80" s="20">
        <v>3600</v>
      </c>
    </row>
    <row r="81" spans="1:8" s="25" customFormat="1" ht="32.25">
      <c r="A81" s="22" t="s">
        <v>94</v>
      </c>
      <c r="B81" s="23">
        <v>222</v>
      </c>
      <c r="C81" s="23" t="s">
        <v>84</v>
      </c>
      <c r="D81" s="23" t="s">
        <v>26</v>
      </c>
      <c r="E81" s="23" t="s">
        <v>95</v>
      </c>
      <c r="F81" s="23"/>
      <c r="G81" s="24">
        <f>G82</f>
        <v>3000</v>
      </c>
      <c r="H81" s="60"/>
    </row>
    <row r="82" spans="1:7" ht="12">
      <c r="A82" s="17" t="s">
        <v>23</v>
      </c>
      <c r="B82" s="18">
        <v>222</v>
      </c>
      <c r="C82" s="18" t="s">
        <v>84</v>
      </c>
      <c r="D82" s="18" t="s">
        <v>26</v>
      </c>
      <c r="E82" s="18" t="s">
        <v>95</v>
      </c>
      <c r="F82" s="18" t="s">
        <v>24</v>
      </c>
      <c r="G82" s="20">
        <v>3000</v>
      </c>
    </row>
    <row r="83" spans="1:8" s="25" customFormat="1" ht="12">
      <c r="A83" s="22" t="s">
        <v>96</v>
      </c>
      <c r="B83" s="23">
        <v>222</v>
      </c>
      <c r="C83" s="23" t="s">
        <v>84</v>
      </c>
      <c r="D83" s="23" t="s">
        <v>26</v>
      </c>
      <c r="E83" s="23" t="s">
        <v>97</v>
      </c>
      <c r="F83" s="23"/>
      <c r="G83" s="24">
        <f>G84</f>
        <v>2000</v>
      </c>
      <c r="H83" s="60"/>
    </row>
    <row r="84" spans="1:7" ht="12">
      <c r="A84" s="17" t="s">
        <v>23</v>
      </c>
      <c r="B84" s="18">
        <v>222</v>
      </c>
      <c r="C84" s="18" t="s">
        <v>84</v>
      </c>
      <c r="D84" s="18" t="s">
        <v>26</v>
      </c>
      <c r="E84" s="18" t="s">
        <v>97</v>
      </c>
      <c r="F84" s="18" t="s">
        <v>24</v>
      </c>
      <c r="G84" s="20">
        <v>2000</v>
      </c>
    </row>
    <row r="85" spans="1:8" s="25" customFormat="1" ht="12">
      <c r="A85" s="22" t="s">
        <v>98</v>
      </c>
      <c r="B85" s="23">
        <v>222</v>
      </c>
      <c r="C85" s="23" t="s">
        <v>84</v>
      </c>
      <c r="D85" s="23" t="s">
        <v>26</v>
      </c>
      <c r="E85" s="23" t="s">
        <v>99</v>
      </c>
      <c r="F85" s="23"/>
      <c r="G85" s="24">
        <f>G86</f>
        <v>3000</v>
      </c>
      <c r="H85" s="60"/>
    </row>
    <row r="86" spans="1:7" ht="12">
      <c r="A86" s="17" t="s">
        <v>23</v>
      </c>
      <c r="B86" s="18">
        <v>222</v>
      </c>
      <c r="C86" s="18" t="s">
        <v>84</v>
      </c>
      <c r="D86" s="18" t="s">
        <v>26</v>
      </c>
      <c r="E86" s="18" t="s">
        <v>99</v>
      </c>
      <c r="F86" s="18" t="s">
        <v>24</v>
      </c>
      <c r="G86" s="20">
        <v>3000</v>
      </c>
    </row>
    <row r="87" spans="1:7" ht="12">
      <c r="A87" s="68" t="s">
        <v>130</v>
      </c>
      <c r="B87" s="71">
        <v>222</v>
      </c>
      <c r="C87" s="71" t="s">
        <v>128</v>
      </c>
      <c r="D87" s="71"/>
      <c r="E87" s="71"/>
      <c r="F87" s="71"/>
      <c r="G87" s="70">
        <f>G88</f>
        <v>500</v>
      </c>
    </row>
    <row r="88" spans="1:7" ht="21.75">
      <c r="A88" s="22" t="s">
        <v>131</v>
      </c>
      <c r="B88" s="44">
        <v>222</v>
      </c>
      <c r="C88" s="44" t="s">
        <v>128</v>
      </c>
      <c r="D88" s="44" t="s">
        <v>26</v>
      </c>
      <c r="E88" s="44"/>
      <c r="F88" s="44"/>
      <c r="G88" s="24">
        <f>G89</f>
        <v>500</v>
      </c>
    </row>
    <row r="89" spans="1:7" ht="12">
      <c r="A89" s="17" t="s">
        <v>133</v>
      </c>
      <c r="B89" s="19">
        <v>222</v>
      </c>
      <c r="C89" s="19" t="s">
        <v>128</v>
      </c>
      <c r="D89" s="19" t="s">
        <v>26</v>
      </c>
      <c r="E89" s="19" t="s">
        <v>132</v>
      </c>
      <c r="F89" s="19"/>
      <c r="G89" s="20">
        <f>G90</f>
        <v>500</v>
      </c>
    </row>
    <row r="90" spans="1:7" ht="12">
      <c r="A90" s="17" t="s">
        <v>134</v>
      </c>
      <c r="B90" s="19">
        <v>222</v>
      </c>
      <c r="C90" s="19" t="s">
        <v>128</v>
      </c>
      <c r="D90" s="19" t="s">
        <v>26</v>
      </c>
      <c r="E90" s="19" t="s">
        <v>129</v>
      </c>
      <c r="F90" s="19"/>
      <c r="G90" s="20">
        <f>G91</f>
        <v>500</v>
      </c>
    </row>
    <row r="91" spans="1:7" ht="12">
      <c r="A91" s="17" t="s">
        <v>23</v>
      </c>
      <c r="B91" s="19">
        <v>222</v>
      </c>
      <c r="C91" s="19" t="s">
        <v>128</v>
      </c>
      <c r="D91" s="19" t="s">
        <v>26</v>
      </c>
      <c r="E91" s="19" t="s">
        <v>129</v>
      </c>
      <c r="F91" s="19">
        <v>500</v>
      </c>
      <c r="G91" s="20">
        <v>500</v>
      </c>
    </row>
    <row r="92" spans="1:7" ht="12">
      <c r="A92" s="68" t="s">
        <v>100</v>
      </c>
      <c r="B92" s="69">
        <v>222</v>
      </c>
      <c r="C92" s="69" t="s">
        <v>73</v>
      </c>
      <c r="D92" s="69"/>
      <c r="E92" s="69"/>
      <c r="F92" s="69"/>
      <c r="G92" s="70">
        <f>G93</f>
        <v>276</v>
      </c>
    </row>
    <row r="93" spans="1:8" s="25" customFormat="1" ht="12">
      <c r="A93" s="22" t="s">
        <v>101</v>
      </c>
      <c r="B93" s="23">
        <v>222</v>
      </c>
      <c r="C93" s="23" t="s">
        <v>73</v>
      </c>
      <c r="D93" s="23" t="s">
        <v>73</v>
      </c>
      <c r="E93" s="23"/>
      <c r="F93" s="23"/>
      <c r="G93" s="24">
        <f>G94</f>
        <v>276</v>
      </c>
      <c r="H93" s="60"/>
    </row>
    <row r="94" spans="1:7" ht="12">
      <c r="A94" s="17" t="s">
        <v>102</v>
      </c>
      <c r="B94" s="18">
        <v>222</v>
      </c>
      <c r="C94" s="18" t="s">
        <v>73</v>
      </c>
      <c r="D94" s="18" t="s">
        <v>73</v>
      </c>
      <c r="E94" s="18">
        <v>4310000</v>
      </c>
      <c r="F94" s="18"/>
      <c r="G94" s="20">
        <f>G95</f>
        <v>276</v>
      </c>
    </row>
    <row r="95" spans="1:7" ht="12">
      <c r="A95" s="17" t="s">
        <v>103</v>
      </c>
      <c r="B95" s="18">
        <v>222</v>
      </c>
      <c r="C95" s="18" t="s">
        <v>73</v>
      </c>
      <c r="D95" s="18" t="s">
        <v>73</v>
      </c>
      <c r="E95" s="18" t="s">
        <v>104</v>
      </c>
      <c r="F95" s="18"/>
      <c r="G95" s="20">
        <f>G96</f>
        <v>276</v>
      </c>
    </row>
    <row r="96" spans="1:7" ht="12">
      <c r="A96" s="17" t="s">
        <v>31</v>
      </c>
      <c r="B96" s="18">
        <v>222</v>
      </c>
      <c r="C96" s="18" t="s">
        <v>73</v>
      </c>
      <c r="D96" s="18" t="s">
        <v>73</v>
      </c>
      <c r="E96" s="18" t="s">
        <v>104</v>
      </c>
      <c r="F96" s="19" t="s">
        <v>42</v>
      </c>
      <c r="G96" s="20">
        <v>276</v>
      </c>
    </row>
    <row r="97" spans="1:7" ht="12">
      <c r="A97" s="68" t="s">
        <v>105</v>
      </c>
      <c r="B97" s="69">
        <v>222</v>
      </c>
      <c r="C97" s="69" t="s">
        <v>106</v>
      </c>
      <c r="D97" s="69"/>
      <c r="E97" s="69"/>
      <c r="F97" s="69"/>
      <c r="G97" s="70">
        <f>G98</f>
        <v>13776</v>
      </c>
    </row>
    <row r="98" spans="1:8" s="46" customFormat="1" ht="12">
      <c r="A98" s="43" t="s">
        <v>107</v>
      </c>
      <c r="B98" s="23">
        <v>222</v>
      </c>
      <c r="C98" s="23" t="s">
        <v>106</v>
      </c>
      <c r="D98" s="23" t="s">
        <v>15</v>
      </c>
      <c r="E98" s="47"/>
      <c r="F98" s="47"/>
      <c r="G98" s="45">
        <f>G99</f>
        <v>13776</v>
      </c>
      <c r="H98" s="65"/>
    </row>
    <row r="99" spans="1:8" s="46" customFormat="1" ht="21.75">
      <c r="A99" s="43" t="s">
        <v>108</v>
      </c>
      <c r="B99" s="18">
        <v>222</v>
      </c>
      <c r="C99" s="18" t="s">
        <v>106</v>
      </c>
      <c r="D99" s="18" t="s">
        <v>15</v>
      </c>
      <c r="E99" s="18">
        <v>4400000</v>
      </c>
      <c r="F99" s="47"/>
      <c r="G99" s="45">
        <f>G100</f>
        <v>13776</v>
      </c>
      <c r="H99" s="65"/>
    </row>
    <row r="100" spans="1:7" ht="12">
      <c r="A100" s="17" t="s">
        <v>109</v>
      </c>
      <c r="B100" s="18">
        <v>222</v>
      </c>
      <c r="C100" s="18" t="s">
        <v>106</v>
      </c>
      <c r="D100" s="18" t="s">
        <v>15</v>
      </c>
      <c r="E100" s="18" t="s">
        <v>110</v>
      </c>
      <c r="F100" s="18"/>
      <c r="G100" s="20">
        <f>G101+G102+G103</f>
        <v>13776</v>
      </c>
    </row>
    <row r="101" spans="1:7" ht="12">
      <c r="A101" s="17" t="s">
        <v>111</v>
      </c>
      <c r="B101" s="18">
        <v>222</v>
      </c>
      <c r="C101" s="18" t="s">
        <v>106</v>
      </c>
      <c r="D101" s="18" t="s">
        <v>15</v>
      </c>
      <c r="E101" s="18" t="s">
        <v>110</v>
      </c>
      <c r="F101" s="18" t="s">
        <v>112</v>
      </c>
      <c r="G101" s="20">
        <v>7071</v>
      </c>
    </row>
    <row r="102" spans="1:7" ht="12">
      <c r="A102" s="17" t="s">
        <v>141</v>
      </c>
      <c r="B102" s="18">
        <v>222</v>
      </c>
      <c r="C102" s="18" t="s">
        <v>106</v>
      </c>
      <c r="D102" s="18" t="s">
        <v>15</v>
      </c>
      <c r="E102" s="18" t="s">
        <v>110</v>
      </c>
      <c r="F102" s="19" t="s">
        <v>139</v>
      </c>
      <c r="G102" s="20">
        <v>1033.5</v>
      </c>
    </row>
    <row r="103" spans="1:7" ht="12">
      <c r="A103" s="17" t="s">
        <v>140</v>
      </c>
      <c r="B103" s="18">
        <v>222</v>
      </c>
      <c r="C103" s="18" t="s">
        <v>106</v>
      </c>
      <c r="D103" s="18" t="s">
        <v>15</v>
      </c>
      <c r="E103" s="18" t="s">
        <v>110</v>
      </c>
      <c r="F103" s="19" t="s">
        <v>138</v>
      </c>
      <c r="G103" s="20">
        <v>5671.5</v>
      </c>
    </row>
    <row r="104" spans="1:7" ht="12">
      <c r="A104" s="68" t="s">
        <v>113</v>
      </c>
      <c r="B104" s="69">
        <v>222</v>
      </c>
      <c r="C104" s="69" t="s">
        <v>114</v>
      </c>
      <c r="D104" s="69"/>
      <c r="E104" s="69"/>
      <c r="F104" s="69"/>
      <c r="G104" s="70">
        <f>G105</f>
        <v>40</v>
      </c>
    </row>
    <row r="105" spans="1:8" s="25" customFormat="1" ht="12">
      <c r="A105" s="22" t="s">
        <v>115</v>
      </c>
      <c r="B105" s="23">
        <v>222</v>
      </c>
      <c r="C105" s="23" t="s">
        <v>114</v>
      </c>
      <c r="D105" s="23" t="s">
        <v>15</v>
      </c>
      <c r="E105" s="23"/>
      <c r="F105" s="23"/>
      <c r="G105" s="24">
        <f>G106</f>
        <v>40</v>
      </c>
      <c r="H105" s="60"/>
    </row>
    <row r="106" spans="1:7" ht="22.5">
      <c r="A106" s="17" t="s">
        <v>116</v>
      </c>
      <c r="B106" s="18">
        <v>222</v>
      </c>
      <c r="C106" s="18" t="s">
        <v>114</v>
      </c>
      <c r="D106" s="18" t="s">
        <v>15</v>
      </c>
      <c r="E106" s="18" t="s">
        <v>117</v>
      </c>
      <c r="F106" s="18"/>
      <c r="G106" s="20">
        <f>G107</f>
        <v>40</v>
      </c>
    </row>
    <row r="107" spans="1:7" ht="12">
      <c r="A107" s="17" t="s">
        <v>118</v>
      </c>
      <c r="B107" s="18">
        <v>222</v>
      </c>
      <c r="C107" s="18" t="s">
        <v>114</v>
      </c>
      <c r="D107" s="18" t="s">
        <v>15</v>
      </c>
      <c r="E107" s="18" t="s">
        <v>117</v>
      </c>
      <c r="F107" s="18" t="s">
        <v>119</v>
      </c>
      <c r="G107" s="20">
        <v>40</v>
      </c>
    </row>
    <row r="108" spans="1:7" ht="12">
      <c r="A108" s="68" t="s">
        <v>120</v>
      </c>
      <c r="B108" s="69">
        <v>222</v>
      </c>
      <c r="C108" s="69">
        <v>11</v>
      </c>
      <c r="D108" s="69"/>
      <c r="E108" s="69"/>
      <c r="F108" s="69"/>
      <c r="G108" s="70">
        <f>G109</f>
        <v>5080</v>
      </c>
    </row>
    <row r="109" spans="1:7" ht="12">
      <c r="A109" s="17" t="s">
        <v>121</v>
      </c>
      <c r="B109" s="18">
        <v>222</v>
      </c>
      <c r="C109" s="18">
        <v>11</v>
      </c>
      <c r="D109" s="19" t="s">
        <v>15</v>
      </c>
      <c r="E109" s="18"/>
      <c r="F109" s="18"/>
      <c r="G109" s="20">
        <f>G110+G114</f>
        <v>5080</v>
      </c>
    </row>
    <row r="110" spans="1:7" ht="12">
      <c r="A110" s="17" t="s">
        <v>122</v>
      </c>
      <c r="B110" s="18">
        <v>222</v>
      </c>
      <c r="C110" s="18">
        <v>11</v>
      </c>
      <c r="D110" s="19" t="s">
        <v>15</v>
      </c>
      <c r="E110" s="18">
        <v>4820000</v>
      </c>
      <c r="F110" s="18"/>
      <c r="G110" s="20">
        <f>G111</f>
        <v>4972</v>
      </c>
    </row>
    <row r="111" spans="1:7" ht="12">
      <c r="A111" s="17" t="s">
        <v>109</v>
      </c>
      <c r="B111" s="18">
        <v>222</v>
      </c>
      <c r="C111" s="18">
        <v>11</v>
      </c>
      <c r="D111" s="19" t="s">
        <v>15</v>
      </c>
      <c r="E111" s="18" t="s">
        <v>123</v>
      </c>
      <c r="F111" s="18"/>
      <c r="G111" s="20">
        <f>G112</f>
        <v>4972</v>
      </c>
    </row>
    <row r="112" spans="1:7" ht="12">
      <c r="A112" s="17" t="s">
        <v>111</v>
      </c>
      <c r="B112" s="18">
        <v>222</v>
      </c>
      <c r="C112" s="18">
        <v>11</v>
      </c>
      <c r="D112" s="19" t="s">
        <v>15</v>
      </c>
      <c r="E112" s="18" t="s">
        <v>123</v>
      </c>
      <c r="F112" s="18" t="s">
        <v>112</v>
      </c>
      <c r="G112" s="20">
        <v>4972</v>
      </c>
    </row>
    <row r="113" spans="1:7" ht="12">
      <c r="A113" s="17" t="s">
        <v>124</v>
      </c>
      <c r="B113" s="18">
        <v>222</v>
      </c>
      <c r="C113" s="18">
        <v>11</v>
      </c>
      <c r="D113" s="19" t="s">
        <v>15</v>
      </c>
      <c r="E113" s="18">
        <v>5120000</v>
      </c>
      <c r="F113" s="18"/>
      <c r="G113" s="20">
        <f>G114</f>
        <v>108</v>
      </c>
    </row>
    <row r="114" spans="1:7" ht="22.5">
      <c r="A114" s="17" t="s">
        <v>125</v>
      </c>
      <c r="B114" s="18">
        <v>222</v>
      </c>
      <c r="C114" s="18">
        <v>11</v>
      </c>
      <c r="D114" s="19" t="s">
        <v>15</v>
      </c>
      <c r="E114" s="18" t="s">
        <v>126</v>
      </c>
      <c r="F114" s="18"/>
      <c r="G114" s="20">
        <f>G115</f>
        <v>108</v>
      </c>
    </row>
    <row r="115" spans="1:7" ht="12.75" thickBot="1">
      <c r="A115" s="48" t="s">
        <v>23</v>
      </c>
      <c r="B115" s="49">
        <v>222</v>
      </c>
      <c r="C115" s="18">
        <v>11</v>
      </c>
      <c r="D115" s="19" t="s">
        <v>15</v>
      </c>
      <c r="E115" s="49" t="s">
        <v>126</v>
      </c>
      <c r="F115" s="50" t="s">
        <v>24</v>
      </c>
      <c r="G115" s="51">
        <v>108</v>
      </c>
    </row>
    <row r="116" spans="1:8" ht="18.75" customHeight="1" thickBot="1">
      <c r="A116" s="52" t="s">
        <v>127</v>
      </c>
      <c r="B116" s="53"/>
      <c r="C116" s="53"/>
      <c r="D116" s="53"/>
      <c r="E116" s="53"/>
      <c r="F116" s="53"/>
      <c r="G116" s="67">
        <f>G97+G108+G92+G69+G60+G48+G43+G16+G104+G87</f>
        <v>55503</v>
      </c>
      <c r="H116" s="66"/>
    </row>
  </sheetData>
  <sheetProtection/>
  <mergeCells count="10">
    <mergeCell ref="A8:G8"/>
    <mergeCell ref="A9:G9"/>
    <mergeCell ref="A10:G10"/>
    <mergeCell ref="A11:F11"/>
    <mergeCell ref="A1:G1"/>
    <mergeCell ref="A2:G2"/>
    <mergeCell ref="A3:G3"/>
    <mergeCell ref="A4:G4"/>
    <mergeCell ref="A5:G5"/>
    <mergeCell ref="A6:G6"/>
  </mergeCells>
  <printOptions/>
  <pageMargins left="0.6097222222222223" right="0.15763888888888888" top="0.4902777777777778" bottom="0.41944444444444445" header="0.5118055555555556" footer="0.19652777777777777"/>
  <pageSetup horizontalDpi="300" verticalDpi="300" orientation="portrait" paperSize="9" r:id="rId1"/>
  <headerFooter alignWithMargins="0">
    <oddFooter>&amp;R&amp;8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A.Vinogradova</cp:lastModifiedBy>
  <cp:lastPrinted>2011-05-04T10:11:10Z</cp:lastPrinted>
  <dcterms:created xsi:type="dcterms:W3CDTF">2011-04-30T07:35:27Z</dcterms:created>
  <dcterms:modified xsi:type="dcterms:W3CDTF">2011-11-15T12:37:21Z</dcterms:modified>
  <cp:category/>
  <cp:version/>
  <cp:contentType/>
  <cp:contentStatus/>
</cp:coreProperties>
</file>